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16" activeTab="0"/>
  </bookViews>
  <sheets>
    <sheet name="4-тэк (топливо)" sheetId="1" r:id="rId1"/>
    <sheet name="Указания" sheetId="2" r:id="rId2"/>
    <sheet name="Приложение" sheetId="3" r:id="rId3"/>
  </sheets>
  <definedNames>
    <definedName name="_xlnm.Print_Titles" localSheetId="2">'Приложение'!$16:$16</definedName>
    <definedName name="_xlnm.Print_Area" localSheetId="0">'4-тэк (топливо)'!$C$5:$AY$132</definedName>
    <definedName name="_xlnm.Print_Area" localSheetId="2">'Приложение'!$C$5:$D$33</definedName>
    <definedName name="_xlnm.Print_Area" localSheetId="1">'Указания'!$C$5:$C$138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kozel</author>
    <author>SH</author>
  </authors>
  <commentList>
    <comment ref="Y24" authorId="0">
      <text>
        <r>
          <rPr>
            <b/>
            <sz val="8"/>
            <rFont val="Tahoma"/>
            <family val="0"/>
          </rPr>
          <t>Выберите из раскрывающегося списка отчетный месяц</t>
        </r>
      </text>
    </comment>
    <comment ref="AY5" authorId="1">
      <text>
        <r>
          <rPr>
            <b/>
            <sz val="8"/>
            <rFont val="Tahoma"/>
            <family val="2"/>
          </rPr>
          <t>с изменениями, внесенными постановлением Национального статистического комитета Республики Беларусь от 1 июля 2019 г. № 35, 19.06.2020 № 46</t>
        </r>
      </text>
    </comment>
  </commentList>
</comments>
</file>

<file path=xl/sharedStrings.xml><?xml version="1.0" encoding="utf-8"?>
<sst xmlns="http://schemas.openxmlformats.org/spreadsheetml/2006/main" count="760" uniqueCount="274">
  <si>
    <t>В данные об остатках топлива должны быть также включены данные об остатках топлива, принадлежащего организации, составляющей отчет, но находящегося на ответственном хранении в другой организации. При этом организации, у которых на конец отчетного периода находилось на хранении топливо, принадлежащее другим организациям, и числилось на забалансовых счетах, данные об его остатках не отражают.</t>
  </si>
  <si>
    <t>Не включаются в общее количество остатков топлива остатки топлива, заложенного в государственный и мобилизационный материальные резервы, а также данные об остатках топлива, находящегося в вагонах или цистернах, поступившего к грузополучателю, но на отчетную дату еще не оприходованного по учетным документам.</t>
  </si>
  <si>
    <t>Организации – потребители топлива, являющиеся одновременно его производителями, а также организации, занятые в торговой деятельности, в графах 1 и 12 отражают данные об остатках топлива, предназначенного только для собственных нужд организации и реализации населению. В графах 1 и 12 не отражаются данные о товарных остатках топлива, подлежащего поставке организациям-потребителям. Если данные о товарных остатках топлива, подлежащего поставке организациям-потребителям, остатках топлива, предназначенного для собственных нужд и отпуска населению, разделить в организации не представляется возможным, то данные о таких остатках не отражаются.</t>
  </si>
  <si>
    <t>31. В графе 3 отражается фактический суммарный расход топлива за отчетный период на все нужды организации: на преобразование в другие виды энергии (на производство электрической и тепловой энергии), непосредственно в качестве топлива, в качестве сырья, материалов и так далее.</t>
  </si>
  <si>
    <t>В расход топлива за отчетный период включаются также данные о производственно-технологических потерях, связанных с условиями непосредственного использования топлива в технологическом процессе производства или преобразования его в другие виды топлива и энергии, а также данные о потерях топлива, связанных с его хранением и транспортировкой, оформленных соответствующими учетными документами о потерях и недостачах.</t>
  </si>
  <si>
    <t>Данные в графе 3 равны сумме данных о расходе топлива по целевым направлениям его использования, приведенных в графах с 4 по 8.</t>
  </si>
  <si>
    <t>32. В графе 4 отражается расход топлива на производство электрической и тепловой энергии на тепловых электростанциях, теплоэлектроцентралях (далее – ТЭЦ) и мини-ТЭЦ, в котельных (за исключением котельных производительностью менее 0,5 Гкал/час, не имеющих договоров с другими организациями и населением на энергоснабжение), в прочих топливопотребляющих установках, предназначенных для производства тепловой и электрической энергии.</t>
  </si>
  <si>
    <t>В графу 4 включаются данные о потерях топлива в результате преобразования в другой вид энергии.</t>
  </si>
  <si>
    <t>33. В графе 5 отражается количество топлива, израсходованного в качестве сырья на производство химической, нефтехимической и другой нетопливной продукции, включая расход:</t>
  </si>
  <si>
    <t>дизельного топлива – на производство эмульсионных веществ;</t>
  </si>
  <si>
    <t>В графе 5 не отражаются данные о технологических потерях, связанных с производством химической, нефтехимической и другой нетопливной продукции, которые отражаются в графе 8.</t>
  </si>
  <si>
    <t>Форма действует начиная с 01.02.2021 года</t>
  </si>
  <si>
    <t>Указания по заполнению формы действуют начиная с 01.02.2021 года</t>
  </si>
  <si>
    <t>Приложения к указаниям по заполнению формы действуют начиная с 01.02.2021 года</t>
  </si>
  <si>
    <t>(с изм. и доп., внес. пост. Нац. стат. комитета РБ от 13.06.2016 № 52, от 14 июня 2018 г. № 42, 19.06.2020 № 46)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</si>
  <si>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</si>
  <si>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г.</t>
  </si>
  <si>
    <t>Государственный пограничный комитет, Министерство обороны – агрегированные первичные статистические данные</t>
  </si>
  <si>
    <t>Национальному статистическому комитету</t>
  </si>
  <si>
    <t>(контактный номер телефона, адрес электронной почты)</t>
  </si>
  <si>
    <t>1.2. коммерческие организации без ведомственной подчиненности со средней численностью работников за календарный год более 100 человек, потребляющие и (или) реализующие населению топливо, их обособленные подразделения, имеющие отдельный баланс;</t>
  </si>
  <si>
    <t>1.4. Государственный пограничный комитет – агрегированные первичные статистические данные по республике, областям, г. Минску по системе органов пограничной службы;</t>
  </si>
  <si>
    <t>1.5. Министерство обороны – агрегированные первичные статистические данные по республике об остатках, поступлении и расходе бензинов автомобильных, керосинов и топлива дизельного по органам военного управления, соединениям и воинским частям Вооруженных Сил, транспортным войскам, военным учебным заведениям, военным комиссариатам и организациям Вооруженных Сил.</t>
  </si>
  <si>
    <t>1[1]. Отчет не представляют:</t>
  </si>
  <si>
    <t>юридические лица, основным видом экономической деятельности которых является финансовая и страховая деятельность;</t>
  </si>
  <si>
    <t>крестьянские (фермерские) хозяйства.</t>
  </si>
  <si>
    <t>3.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</si>
  <si>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5. В отчете отражаются данные о всех видах топлива, которое числилось по учетным документам организации в остатках на начало и конец отчетного периода, поступило (включая заимствованное у других организаций и разбронированное из государственного резерва) и израсходовано в отчетном периоде на все нужды организации (включая нетопливные нужды, например в качестве сырья и материалов, и потери), а также было отпущено (продано) населению.</t>
  </si>
  <si>
    <t>При пересчете данных о расходе отдельных видов топлива в тонны условного топлива, а также торфа и брикетов топливных в натуральном выражении на условную влажность; дров для отопления и топливной щепы в плотные кубические метры; бензина авиационного и автомобильного, керосина, дизельного и биодизельного топлива в тонны; кокса и коксовой мелочи на сухой вес необходимо руководствоваться Указаниями по заполнению в формах государственных статистических наблюдений статистических показателей о расходе топлива в условных единицах измерения, утвержденными постановлением Национального статистического комитета Республики Беларусь от 29 июля 2009 г. № 105.</t>
  </si>
  <si>
    <t>Подлежат отражению по строке 1070 также данные о жидких промежуточных фракциях, полученных при нефтепереработке, которые не являются топливной продукцией, но были использованы в качестве топлива или сырья на переработку в другие виды топлива.</t>
  </si>
  <si>
    <t>28. По строке 1700 отражаются данные об остатках, поступлении и расходе прочих видов топлива, не перечисленных в графе А по строкам с 1001 по 1690, а также разрешенных к использованию в качестве котельно-печного топлива отходов, с расшифровкой в свободных строках, относящихся к строке 1710, по перечню видов топлива и отходов согласно приложению (далее – перечень).</t>
  </si>
  <si>
    <t>30. В графе 2 отражаетcя количество топлива, полученного в отчетном периоде, независимо от источников поступления (собственное производство, импорт, получено от других организаций (включая заимствование), из государственного резерва и других источников).</t>
  </si>
  <si>
    <t>В графе 11 отражаются также данные о топливе, ранее заимствованном организацией, представляющей отчет, из государственного резерва или у других организаций и возвращенном в отчетном периоде.</t>
  </si>
  <si>
    <t>34. В графе 6 отражается расход топлива в качестве материала на нетопливные нужды, включая расход:</t>
  </si>
  <si>
    <t>мазута, керосина, дизельного топлива, автомобильного бензина – на промывку деталей, в качестве технологической смазки, пропитки, растворителя и тому подобный;</t>
  </si>
  <si>
    <t>топливных дров – на производство тарной дощечки, заборов и так далее.</t>
  </si>
  <si>
    <t>35. В графе 7 отражается расход топлива непосредственно в качестве топлива (без преобразования в электрическую и тепловую энергию) в результате полного или частичного его сжигания в двигателях внутреннего сгорания, газосварочных и газорезательных аппаратах, в печах, сушилках, горнах, коптильнях, прочем технологическом и отопительном оборудовании (включая потери при технологических процессах производства) на все нужды организации (производственные, сельскохозяйственные, строительные, транспортные, коммунально-бытовые и другие).</t>
  </si>
  <si>
    <t>В графе 7 отражается также расход котельно-печного топлива в котельных производительностью менее 0,5 Гкал/час, не имеющих договоров с другими организациями и населением на энергоснабжение.</t>
  </si>
  <si>
    <t>36. В графе 8 отражаются данные:</t>
  </si>
  <si>
    <t>37. В графе 9 отражается количество топлива, израсходованного в качестве сырья на переработку (в том числе путем брикетирования, измельчения, смешивания и тому подобного) в другие виды топлива в нефтеперерабатывающих, газоперерабатывающих, торфобрикетных, лесозаготовительных и прочих организациях, включая расход:</t>
  </si>
  <si>
    <t>дизельного топлива – на производство биодизельного топлива;</t>
  </si>
  <si>
    <t>торфа – на производство торфяных брикетов и полубрикетов;</t>
  </si>
  <si>
    <t>дров – на производство топливной щепы, древесного угля, древесных пеллет и гранул.</t>
  </si>
  <si>
    <t>38. В графе 10 организации, в том числе осуществляющие торговую деятельность, отражают данные обо всем топливе, непосредственно реализованном физическим лицам, а также объединениям граждан (садоводческим товариществам, товариществам собственников, организациям застройщиков, потребительским кооперативам по газификации и тому подобным), включая отпуск своим рабочим и служащим.</t>
  </si>
  <si>
    <t>Лесохозяйственные организации в графе 10 кроме данных о продаже дров населению отражают количество дров, самостоятельно заготовленных населением по выданным им лесорубочным билетам.</t>
  </si>
  <si>
    <t>39. В графе 11 отражается количество топлива, ранее приобретенного для собственных нужд и реализованного (отпущенного) сторонним организациям, включая поставку на экспорт.</t>
  </si>
  <si>
    <t>Организации – потребители топлива, являющиеся одновременно его производителями, в частности лесхозы, а также организации, занятые в торговой деятельности, в графе 11 отражают данные об отпуске сторонним организациям-потребителям только того топлива, которое числилось на счетах организации как топливо и предназначалось для ее собственных нужд, и не должны отражать данные о реализации топлива, которое числилось на ее счетах как готовая продукция и товары.</t>
  </si>
  <si>
    <t>40. При заполнении отчета необходимо обратить внимание на то, что:</t>
  </si>
  <si>
    <t>данные о расходе топлива на работу автомобильных транспортных средств отражаются по строкам 1012, 1032, 1082, 1092 только в графе 7, а по строке 1152 – только в графах 7 и 10;</t>
  </si>
  <si>
    <t>данные по строке 1161 отражаются только в графах 3 и 10;</t>
  </si>
  <si>
    <t>данные по всем строкам и графам отражаются в тех единицах измерения, которые приведены в графе В соответствующей строки.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</si>
  <si>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</si>
  <si>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к Указаниям</t>
  </si>
  <si>
    <t>по заполнению формы</t>
  </si>
  <si>
    <t>государственной статистической</t>
  </si>
  <si>
    <t>отчетности 4-тэк (топливо)</t>
  </si>
  <si>
    <t>«Отчет об остатках, поступлении</t>
  </si>
  <si>
    <t xml:space="preserve">и расходе топлива» </t>
  </si>
  <si>
    <t>Древесный уголь</t>
  </si>
  <si>
    <t>Смеси эфиров и кислот</t>
  </si>
  <si>
    <t xml:space="preserve">Поступило
с начала 
года </t>
  </si>
  <si>
    <t>о всех видах недостач и потерь топлива при хранении и транспортировке, оформленных соответствующими актами.</t>
  </si>
  <si>
    <t xml:space="preserve"> </t>
  </si>
  <si>
    <t>Перейти к заполнению формы</t>
  </si>
  <si>
    <t>природного газа – на производство серы, аммиака, водорода, метанола, минеральных удобрений и других нетопливных продуктов;</t>
  </si>
  <si>
    <t>дров – для получения дегтя и других нетопливных продуктов;</t>
  </si>
  <si>
    <t>керосина – на производство сульфанола, сероуглерода, фосфорной муки;</t>
  </si>
  <si>
    <t>0626003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</si>
  <si>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</si>
  <si>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о технологических потерях топлива при переработке и брикетировании;</t>
  </si>
  <si>
    <t>о технологических потерях топлива, связанных с производством химической, нефтехимической и другой нетопливной продукции;</t>
  </si>
  <si>
    <t>В графе 9 не отражаются данные:</t>
  </si>
  <si>
    <t>об отходах, израсходованных в качестве сырья на переработку в другие виды топлива;</t>
  </si>
  <si>
    <t>о технологических потерях топлива при переработке и брикетировании, которые отражаются в графе 8.</t>
  </si>
  <si>
    <t>RDF-топливо</t>
  </si>
  <si>
    <t>ГОСУДАРСТВЕННАЯ СТАТИСТИЧЕСКАЯ ОТЧЕТНОСТЬ</t>
  </si>
  <si>
    <t>УТВЕРЖДЕНО</t>
  </si>
  <si>
    <t>Квартальная</t>
  </si>
  <si>
    <t>Виды топлива</t>
  </si>
  <si>
    <t>Остаток на начало года</t>
  </si>
  <si>
    <t>А</t>
  </si>
  <si>
    <t>Б</t>
  </si>
  <si>
    <t>В</t>
  </si>
  <si>
    <t>Бензины авиационные</t>
  </si>
  <si>
    <t>Бензины автомобильные</t>
  </si>
  <si>
    <t>Керосины</t>
  </si>
  <si>
    <t>Топливо печное бытовое</t>
  </si>
  <si>
    <t>Уголь и продукты переработки угля</t>
  </si>
  <si>
    <t>Отработанные нефтепродукты</t>
  </si>
  <si>
    <t>(подпись)</t>
  </si>
  <si>
    <t>Постановление</t>
  </si>
  <si>
    <t>Республики Беларусь</t>
  </si>
  <si>
    <t>КОНФИДЕНЦИАЛЬНОСТЬ ГАРАНТИРУЕТСЯ ПОЛУЧАТЕЛЕМ  ИНФОРМАЦИИ</t>
  </si>
  <si>
    <t>ОТЧЕТ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</si>
  <si>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</si>
  <si>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</si>
  <si>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</si>
  <si>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</si>
  <si>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статистического комитета</t>
  </si>
  <si>
    <t>сентябрь</t>
  </si>
  <si>
    <t>март</t>
  </si>
  <si>
    <t>июнь</t>
  </si>
  <si>
    <t>декабрь</t>
  </si>
  <si>
    <t>Полное наименование юридического лица</t>
  </si>
  <si>
    <t>Регистрационный номер респондента
в статистическом регистре (ОКПО)</t>
  </si>
  <si>
    <t xml:space="preserve">Топливо дизельное </t>
  </si>
  <si>
    <t> </t>
  </si>
  <si>
    <t>Кокс металлургический, коксик и коксовая мелочь</t>
  </si>
  <si>
    <t>т усл. влажн.</t>
  </si>
  <si>
    <t>1700*</t>
  </si>
  <si>
    <t>т усл.топл.</t>
  </si>
  <si>
    <t>x</t>
  </si>
  <si>
    <t>Национального</t>
  </si>
  <si>
    <t>Виды топлива и отходов</t>
  </si>
  <si>
    <t>Биогаз</t>
  </si>
  <si>
    <t>Метано-водородная фракция производства полиэтилена</t>
  </si>
  <si>
    <t>Лигнин гидролизного производства</t>
  </si>
  <si>
    <t>Сульфатные и сульфитные щелока целлюлозно-бумажной промышленности</t>
  </si>
  <si>
    <t>Использованные автопокрышки</t>
  </si>
  <si>
    <t xml:space="preserve">УКАЗАНИЯ </t>
  </si>
  <si>
    <t>I квартал</t>
  </si>
  <si>
    <t>II квартал</t>
  </si>
  <si>
    <t>III квартал</t>
  </si>
  <si>
    <t>IV квартал</t>
  </si>
  <si>
    <t>(месяц)</t>
  </si>
  <si>
    <t>Представляют респонденты</t>
  </si>
  <si>
    <t>17-го числа после отчетного периода</t>
  </si>
  <si>
    <t>Электронный адрес (www, e-mail)</t>
  </si>
  <si>
    <t>Остатки на конец отчетного периода</t>
  </si>
  <si>
    <t>Код строки</t>
  </si>
  <si>
    <t>Газы углеводородные нефтепереработки</t>
  </si>
  <si>
    <t>Прочие продукты нефтепереработки</t>
  </si>
  <si>
    <t>Биодизельное топливо</t>
  </si>
  <si>
    <t>Газ природный попутный</t>
  </si>
  <si>
    <t>Торф топливный кусковой</t>
  </si>
  <si>
    <t xml:space="preserve">Щепа топливная </t>
  </si>
  <si>
    <t>Дрова</t>
  </si>
  <si>
    <t xml:space="preserve">Прочие виды топлива – всего </t>
  </si>
  <si>
    <t>х</t>
  </si>
  <si>
    <t> т усл. топл.</t>
  </si>
  <si>
    <t>Торф топливный фрезерный</t>
  </si>
  <si>
    <r>
      <t>Примечание.</t>
    </r>
    <r>
      <rPr>
        <sz val="8"/>
        <rFont val="Tahoma"/>
        <family val="2"/>
      </rPr>
      <t xml:space="preserve"> Данные отчета заполняются в целых числах.</t>
    </r>
  </si>
  <si>
    <t>(дата составления государственной
статистической отчетности)</t>
  </si>
  <si>
    <t>по заполнению формы государственной статистической отчетности 4-тэк (топливо)</t>
  </si>
  <si>
    <t>«Отчет об остатках, поступлении и расходе топлива»</t>
  </si>
  <si>
    <t>В случаях поставки нефти и нефтепродуктов для переработки на давальческих условиях (далее – давальческое сырье) данные об остатках, поступлении и расходе давальческого сырья отражаются только в отчете нефтеперерабатывающей организации.</t>
  </si>
  <si>
    <t>4. Отчет составляется ежеквартально нарастающим итогом с начала года на основании данных первичных учетных и иных документов (товарных и товарно-транспортных накладных, отчетов о движении топлива и горюче-смазочных материалов, актов и ведомостей учета остатков материалов на складе и других) (далее – учетные документы).</t>
  </si>
  <si>
    <t>Из общего количества угля, поступившего в организацию, отдельно по строке 1170 выделяются данные о буром угле. При этом следует иметь в виду, что полностью бурыми являются угли подмосковные, челябинские, башкирские, канско-ачинские, райчихинские, майкюбенские, тургайские.</t>
  </si>
  <si>
    <t>Из свердловских углей к бурым относятся угли Богословского и Волчанского месторождений, из якутских – Кангаласского, из читинских – Черновского, Харанорского и Тарбогатайского месторождений, из магаданских – Аркагалинского и Анадырского месторождений, из углей Приморья – Артемовского, Тавричанского, Реттиховского и Чихезского месторождений, из узбекских углей – Ангренского месторождения, из киргизских – Сулюктинского и частично Алмалыкского, из таджикских – Шурбанского месторождений.</t>
  </si>
  <si>
    <t>Не включаются в данные об остатках, поступлении и расходе отработанных нефтепродуктов, отражаемые по строке 1790, данные об отработанных нефтепродуктах, образующихся в организации и подлежащих сдаче на нефтебазы.</t>
  </si>
  <si>
    <t>Следует иметь в виду, что в данные об остатках жидких нефтепродуктов (топочного мазута, дизельного топлива и других) включаются данные обо всем объеме топлива, находящегося в емкостях, включая то, которое не может быть слито («мертвые» остатки).</t>
  </si>
  <si>
    <t>в виде электронного документа с использованием специализированного программного обеспечения, размещенного на сайте http://www.belstat.gov.by,</t>
  </si>
  <si>
    <t>на бумажном носителе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</si>
  <si>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</si>
  <si>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из них на работу автомобильных транспортных средств</t>
  </si>
  <si>
    <t>из них топливо реактивное типа керосина</t>
  </si>
  <si>
    <t>из него на работу автомобильных транспортных средств</t>
  </si>
  <si>
    <t>из него сжатый газ на работу автомобильных транспортных средств</t>
  </si>
  <si>
    <t>из них:</t>
  </si>
  <si>
    <t>Израсхо-
довано с начала года – всего</t>
  </si>
  <si>
    <t>В отчете не отражаются данные о топливе собственного производства, предназначенном для последующей реализации потребителям, за исключением топлива, реализованного (отпущенного) населению.</t>
  </si>
  <si>
    <t>9. Данные о расходе отдельных видов топлива должны быть приведены к тем единицам измерения, которые указаны в бланке формы.</t>
  </si>
  <si>
    <t>10. Данные отчета заполняются в целых числах.</t>
  </si>
  <si>
    <t>12. По строке 1020 отражаются данные обо всех видах керосина, включая керосин осветительный и топливо реактивное типа керосина.</t>
  </si>
  <si>
    <t>16. По строке 1050 отражаются данные о малосернистом, сернистом и высокосернистом мазутах, полученных из нефти, и мазуте, полученном из сланцев, используемых организациями-потребителями как котельное топливо, а также для технологических целей и на нетопливные нужды.</t>
  </si>
  <si>
    <t>17. По строке 1070 отражаются данные о прочих жидких видах продуктов нефтепереработки, относящихся к топливной продукции.</t>
  </si>
  <si>
    <t>19. По строке 1090 отражаются данные о газе природном, добытом из газовых месторождений.</t>
  </si>
  <si>
    <t>По строке 1090 не отражаются данные о газе природном попутном и биогазе.</t>
  </si>
  <si>
    <t>20. По строке 1110 отражаются данные о газе, извлекаемом из нефтяных месторождений попутно с сырой нефтью.</t>
  </si>
  <si>
    <t>на бумажном носителе:</t>
  </si>
  <si>
    <t>Нефть, включая газовый конденсат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</si>
  <si>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</si>
  <si>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</si>
  <si>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</si>
  <si>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</si>
  <si>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</si>
  <si>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(должность)</t>
  </si>
  <si>
    <t>На бумажном носителе организация представляет отчет в орган государственной статистики по месту своего нахождения (государственной регистрации) по почте или нарочным.</t>
  </si>
  <si>
    <t>21[1]. По строкам 1012, 1032, 1082, 1092 и 1152 не отражаются расходы топлива на работу погрузочно-разгрузочной, сельскохозяйственной, лесохозяйственной, дорожно-строительной, коммунальной, пожарной и иной техники, не предназначенной для движения по дорогам и перевозки пассажиров или грузов. Исключение составляют случаи, когда указанная техника используется в качестве автомобильного транспортного средства для перевозки пассажиров или грузов и перевозка оформлена транспортным документом.</t>
  </si>
  <si>
    <t>сумма данных в графах 1 и 2 должна быть равна сумме данных в графах 3, 9, 10, 11 и 12;</t>
  </si>
  <si>
    <t>Отходы лесозаготовок и деревообработки (сучья, хвоя, щепа, древесные обрезки, стружка, опилки, кора, пни и тому подобные)</t>
  </si>
  <si>
    <t>Отходы сельскохозяйственной деятельности и прочие виды природного топлива (солома, костра, лубяные волокна, кочаны и стебли кукурузы, подсолнечная лузга, демонтированные негодные шпалы, столбы связи, деревянная тара, бревна разобранных старых зданий и тому подобные)</t>
  </si>
  <si>
    <t>Древесные гранулы, пеллеты, брикеты</t>
  </si>
  <si>
    <t>Торфодревесное топливо</t>
  </si>
  <si>
    <t>Прочие горючие отходы».</t>
  </si>
  <si>
    <t>21. По строке 1150 организации-потребители отражают данные обо всех видах и фракциях сжиженных углеводородных газов топливных марок, предназначенных для использования в качестве котельно-печного топлива, для заправки автомобилей, на работу газорезательных и газосварочных аппаратов и тому подобные нужды.</t>
  </si>
  <si>
    <t>Организации – потребители сжиженного газа, являющиеся одновременно его производителями, по строке 1150 отражают данные о произведенном ими сжиженном газе топливных марок (включая фракции и смеси сжиженного газа, вырабатываемые по местным техническим условиям как бытовое топливо, а также рефлюксы и головки стабилизации) только в объеме использования его на собственные топливные нужды или в качестве сырья при производстве химической продукции. Данные о сжиженном газе, рефлюксах и головках стабилизации, использованных как сырье при нефтеперерабатывающих процессах (полимеризации), переданных на центральные газофракционирующие установки, а также другим организациям для использования их в качестве сырья при полимеризации, по строке 1150 не отражаются, а отражаются только данные об отработанных фракциях, полученных при переработке указанного выше сырья и используемых на собственные производственные нужды.</t>
  </si>
  <si>
    <t>22. По строке 1160 отражаются данные об остатках, поступлении и расходе всех видов угля каменного, лигнита (бурого угля), угольных брикетов и прочих продуктов переработки угля.</t>
  </si>
  <si>
    <t>23. По строкам 1620 и 1630 отражаются соответственно данные о фрезерном и кусковом торфе, добываемом для использования в энергетических целях.</t>
  </si>
  <si>
    <t>По строке 1620 не отражаются данные о торфе, добываемом для сельского хозяйства.</t>
  </si>
  <si>
    <t>24. По строке 1640 отражаются данные о топливе, полученном в результате процесса брикетирования торфа.</t>
  </si>
  <si>
    <t>25. По строке 1660 отражаются данные о доменном и литейном коксе (с размером кусков 25 мм и выше), коксике (от 10 до 25 мм) и коксовой мелочи (от 0 до 10 мм).</t>
  </si>
  <si>
    <t>27. По строке 1690 отражаются данные о топливных дровах как приобретаемых у сторонних организаций, так и самостоятельно заготовленных по лесорубочным билетам.</t>
  </si>
  <si>
    <t>В графе 2 не отражаются данные о внутренних перемещениях топлива, то есть данные о перемещении его со склада на склад, из одного цеха в другой, из кладовой цеха на склад и другие перемещения в пределах организации.</t>
  </si>
  <si>
    <t>Метанольная фракция</t>
  </si>
  <si>
    <t>Нефтешлам</t>
  </si>
  <si>
    <t>Приложение</t>
  </si>
  <si>
    <t>ПЕРЕЧЕНЬ
видов топлива и отходов</t>
  </si>
  <si>
    <t>(т усл. топл.)</t>
  </si>
  <si>
    <t>Перейти к Приложению</t>
  </si>
  <si>
    <t>Окончание табл.</t>
  </si>
  <si>
    <t>нефти – на производство топливных нефтепродуктов (автомобильного бензина, дизельного топлива, керосина, топочного мазута, топлива печного бытового и других);</t>
  </si>
  <si>
    <t>угля – на производство электродной массы и другой химической и нетопливной продукции; в качестве добавки к шихте при варке стекломассы, играющей роль восстановителя сульфата и ускорителя реакции взаимодействия отдельных компонентов шихты; в качестве добавки к глине для получения пористого кирпича;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</si>
  <si>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</si>
  <si>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нефти – в нефтеперерабатывающих организациях в том объеме, который был израсходован на производство нетопливных нефтепродуктов (ароматических углеводородов, уайт-спирита, смазочных масел, смазок, вазелина, присадок к маслам, нефтебитума, парафина и других нетопливных продуктов);</t>
  </si>
  <si>
    <t>мазута – в качестве добавки (сырья) при производстве дорожных покрытий (асфальтобетона), к глине при изготовлении керамзита.</t>
  </si>
  <si>
    <t>газа – для закачки в пласт в целях поднятия пластового давления и обеспечения газлифтной добычи нефти; для продувки газопроводов;</t>
  </si>
  <si>
    <t>о потерях газа в результате сжигания его в факелах при нефте- и газопереработке (в нефте- и газоперерабатывающих организациях);</t>
  </si>
  <si>
    <t>Перейти к Указаниям по заполнению формы</t>
  </si>
  <si>
    <t>Х-масла производства капролактама</t>
  </si>
  <si>
    <t>Единица измерения</t>
  </si>
  <si>
    <t>об остатках, поступлении и расходе топлива</t>
  </si>
  <si>
    <t>за январь -</t>
  </si>
  <si>
    <t>Форма  4-тэк (топливо)</t>
  </si>
  <si>
    <t xml:space="preserve">Поступило
с начала 
года 
</t>
  </si>
  <si>
    <t>т</t>
  </si>
  <si>
    <r>
      <t>тыс.м</t>
    </r>
    <r>
      <rPr>
        <vertAlign val="superscript"/>
        <sz val="8"/>
        <rFont val="Tahoma"/>
        <family val="2"/>
      </rPr>
      <t>3</t>
    </r>
  </si>
  <si>
    <r>
      <t>плотн. м</t>
    </r>
    <r>
      <rPr>
        <vertAlign val="superscript"/>
        <sz val="8"/>
        <rFont val="Tahoma"/>
        <family val="2"/>
      </rPr>
      <t>3</t>
    </r>
  </si>
  <si>
    <t>В том числе</t>
  </si>
  <si>
    <t xml:space="preserve">(инициалы, фамилия)       </t>
  </si>
  <si>
    <t>газа – на нефтестабилизационных установках и в газоперерабатывающих организациях;</t>
  </si>
  <si>
    <t>угля и мазута – для приготовления формовочной земли в литейном производстве;</t>
  </si>
  <si>
    <t>топливного торфа – в качестве изоляционного материала и на удобрения;</t>
  </si>
  <si>
    <t>нефти – на промывку скважин, на покрытие полотна автомобильных дорог;</t>
  </si>
  <si>
    <t>о потерях нефти при ее обессоливании и обезвоживании;</t>
  </si>
  <si>
    <t>16.06.2015 № 51</t>
  </si>
  <si>
    <t>юридические лица, их обособленные подразделения, имеющие отдельный баланс, в соответствии с Указаниями по заполнению настоящей формы:</t>
  </si>
  <si>
    <t>18-го числа после отчетного периода</t>
  </si>
  <si>
    <t xml:space="preserve">Полное наименование обособленного подразделения юридического лица </t>
  </si>
  <si>
    <t>на преобра-
зование в другие виды энергии (на производство электрической и тепловой энергии)</t>
  </si>
  <si>
    <t>в качестве сырья на производство химической, нефте-
химической и другой нетопливной продукции</t>
  </si>
  <si>
    <t>в качестве материала на нетоп-
ливные нужды</t>
  </si>
  <si>
    <t>непосред-
ственно в качестве топлива</t>
  </si>
  <si>
    <t>потери</t>
  </si>
  <si>
    <t>Кроме того, израсхо-
довано с начала года в качестве сырья на переработку в другие виды топлива</t>
  </si>
  <si>
    <t>Реализовано (отпущено) с начала года</t>
  </si>
  <si>
    <t>насе-
лению</t>
  </si>
  <si>
    <t>сторон-
ним органи-
зациям</t>
  </si>
  <si>
    <t>Мазут топочный</t>
  </si>
  <si>
    <t>Газ природный</t>
  </si>
  <si>
    <t>Газы углеводородные сжиженные</t>
  </si>
  <si>
    <t>Из строки 1160 – бурые угли</t>
  </si>
  <si>
    <t>Брикеты и полубрикеты торфяные</t>
  </si>
  <si>
    <t>* По строке 1700 отражаются данные об остатках, поступлении и расходе прочих видов топлива, не приведенные по строкам с 1001 по 1690.</t>
  </si>
  <si>
    <t>** В свободных строках, относящихся к строке 1710, приводится расшифровка данных о прочих видах топлива по видам топлива и отходов в соответствии с перечнем согласно приложению к Указаниям по заполнению настоящей формы. Данные о видах топлива, не перечисленных в приложении к Указаниям по заполнению настоящей формы, отражаются только по строке 1700.</t>
  </si>
  <si>
    <t>1. Государственную статистическую отчетность по форме 4-тэк (топливо) «Отчет об остатках, поступлении и расходе топлива» (далее – отчет) представляют:</t>
  </si>
  <si>
    <t>1.1. юридические лица со средней численностью работников за календарный год 16 человек и более:</t>
  </si>
  <si>
    <t>подчиненные (входящие в состав) государственным органам (организациям), а также акции (доли в уставных фондах) которых находятся в государственной собственности и переданы в управление государственным органам (организациям), потребляющие и (или) реализующие населению топливо, их обособленные подразделения, имеющие отдельный баланс;</t>
  </si>
  <si>
    <t>без ведомственной подчиненности, реализующие населению нефтепродукты, включая газ сжиженный, их обособленные подразделения, имеющие отдельный баланс;</t>
  </si>
  <si>
    <t>1.3. структурные подразделения районных, городских (городов областного подчинения), Минского городского исполнительных комитетов, реализующие государственную политику в области образования, здравоохранения, культуры, обеспечения потребителей топливом;</t>
  </si>
  <si>
    <t>2. Юридические лица, их обособленные подразделения, имеющие отдельный баланс (далее, если не определено иное, – организации), составляют отчет, включая данные по входящим в их структуру подразделениям, не имеющим отдельного баланса.</t>
  </si>
  <si>
    <t>Структурные подразделения районных, городских (городов областного подчинения), Минского городского исполнительных комитетов, реализующие государственную политику в области образования, здравоохранения и культуры, составляют отчет с включением данных по подчиненным им организациям соответственно образования, здравоохранения и культуры.</t>
  </si>
  <si>
    <t>В отчете отражаются данные только о том топливе (включая неотфактурованное), которое поступило в организацию и было оприходовано по учетным документам до ноля часов 1-го числа месяца, следующего за отчетным периодом.</t>
  </si>
  <si>
    <t>Организации, входящие в состав государственного производственного объединения по топливу и газификации «Белтопгаз» и государственного производственного объединения электроэнергетики «Белэнерго», отражают данные технического учета расхода природного газа, поступившего до 9 часов 1-го числа месяца, следующего за отчетным периодом.</t>
  </si>
  <si>
    <t>6. Расход топлива на работу сданных в аренду автомобильных транспортных средств, котельных, электростанций, прочих топливопотребляющих установок отражается в отчете организации-арендатора.</t>
  </si>
  <si>
    <t>7. Организации, осуществляющие торговую деятельность, отражают в отчете данные о движении того количества топлива, которое предназначено для их собственных нужд и которое реализовано (отпущено) населению.</t>
  </si>
  <si>
    <t>Исключение составляют структурные подразделения районных, городских (городов областного подчинения), Минского городского исполнительных комитетов, реализующие государственную политику в области обеспечения потребителей топливом, которые в отчете отражают данные о движении топлива во всех графах.</t>
  </si>
  <si>
    <t>8. Организации – потребители топлива, являющиеся одновременно его производителями (нефтедобывающие и нефтеперерабатывающие, торфодобывающие и торфоперерабатывающие, лесохозяйственные организации и другие), отражают в отчете данные о движении только того количества топлива собственного производства (добычи), которое предназначено для их собственных производственных нужд, а также о количестве топлива, реализованного (отпущенного) населению.</t>
  </si>
  <si>
    <t>11. По строке 1010 отражаются данные о бензинах автомобильных, за исключением специальных бензинов, полученных и использованных как растворители.</t>
  </si>
  <si>
    <t>13. По строке 1030 отражаются данные о топливе дизельном (дизельном летнем, дизельном зимнем и прочем) для автомобильного и железнодорожного транспорта, за исключением биодизельного топлива.</t>
  </si>
  <si>
    <t>14. Из общего количества нефтепродуктов, отражаемых по строкам 1010 и 1030, по строкам 1012 и 1032 в графе 7 отражается количество этих нефтепродуктов, израсходованных на работу автомобильных транспортных средств, включая заправку за рубежом.</t>
  </si>
  <si>
    <t>15. По строке 1040 отражаются данные как о малосернистом (с содержанием серы не более 0,5 %), так и о сернистом (с содержанием серы 1,2 %) нефтяном топливе, предназначенном для коммунально-бытовых нужд и снабжения населения, а также для технологических целей, например на сушку зерна.</t>
  </si>
  <si>
    <t>18. По строке 1080 отражаются данные о биодизельном топливе (включая топливо дизельное с метиловыми эфирами жирных кислот), из него по строке 1082 в графе 7 выделяется количество этого нефтепродукта, которое было израсходовано на работу автомобильных транспортных средств.</t>
  </si>
  <si>
    <t>В общее количество газа природного включается также количество сжатого (компримированного) природного газа на работу автомобильных транспортных средств, расход которого выделяется по строке 1092 в графе 7.</t>
  </si>
  <si>
    <t>Из общего количества углеводородных сжиженных газов, отражаемого по строке 1150, по строке 1152 в графе 7 организации – потребители топлива выделяют данные о расходе газа сжиженного на работу автомобильных транспортных средств, а в графе 10 организации, осуществляющие реализацию топлива населению, выделяют данные об отпуске газа сжиженного физическим лицам для заправки автомобилей.</t>
  </si>
  <si>
    <t>По строке 1161 в графах 3 и 10 отражаются данные, полученные в результате пересчета количества топлива, отраженного в соответствующих графах строки 1160, в тонны условного топлива. Пересчет осуществляется в порядке, определенном в пункте 9 настоящих Указаний.</t>
  </si>
  <si>
    <t>Если организация при просеивании поступившего кокса получила некоторое количество отсева – подгризлевых отходов, то данные о полученных отходах также необходимо отразить по строке 1660.</t>
  </si>
  <si>
    <t>26. По строке 1680 отражаются данные о древесной щепе, получаемой из дров, отходов лесозаготовок и деревообработки, некондиционной древесины на специальном оборудовании и оприходованной по учетным документам как щепа топливная.</t>
  </si>
  <si>
    <t>По строке 1690 отражаются также данные о некачественной деловой древесине, древесине в виде бревен и поленьев, оформленных по учетным документам как дрова, а также о древесной щепе, полученной из дров на специальном оборудовании, но не оприходованной по учетным документам как щепа топливная.</t>
  </si>
  <si>
    <t>По строке 1690 не отражаются данные о древесных отходах, используемых в качестве дров, но оформленных по учетным документам как отходы лесозаготовок и деревообработки.</t>
  </si>
  <si>
    <t>Данные о видах топлива, не перечисленных в перечне, отражаются только по строке 1700.</t>
  </si>
  <si>
    <t>29. В графах 1 и 12 отражаются соответственно данные об остатках топлива на начало года и на конец отчетного периода на всех общезаводских, промежуточных, цеховых и других складах организации, включая склады подсобных организаций и производств, коммунально-бытовых объектов, жилищно-коммунальных отделов, а также в других местах хранения топлива (своих и арендованных).</t>
  </si>
  <si>
    <t>В графах 1 и 12 отражаются также данные об остатках топлива в штабелях, бункерах, емкостях, производственных агрегатах, баках автомобилей, мерниках, кладовых, на строительных площадках, у котлов и тому подобных.</t>
  </si>
  <si>
    <t>В графах 1 и 12 необходимо также отражать данные об остатках топлива на судах, находящихся на пристанях и у причалов, паровозах и тепловозах, находящихся в депо приписки для проведения регламентных работ по техническому обслуживанию и ремонту или в запасе. Не отражаются данные об остатках топлива на судах, паровозах и тепловозах, находящихся на дату составления отчета в рейсе.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</si>
</sst>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#,##0_);_(\-#,##0_);_(&quot;-&quot;??_);_(@_)"/>
    <numFmt numFmtId="184" formatCode="[$-FC19]d\ mmmm\ yyyy\ &quot;г.&quot;"/>
    <numFmt numFmtId="185" formatCode="[$-F800]dddd\,\ mmmm\ dd\,\ yyyy"/>
  </numFmts>
  <fonts count="5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9"/>
      <name val="Tahoma"/>
      <family val="2"/>
    </font>
    <font>
      <sz val="6.5"/>
      <name val="Tahoma"/>
      <family val="2"/>
    </font>
    <font>
      <sz val="8"/>
      <name val="Arial Cyr"/>
      <family val="0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vertAlign val="superscript"/>
      <sz val="8"/>
      <name val="Tahoma"/>
      <family val="2"/>
    </font>
    <font>
      <b/>
      <sz val="12"/>
      <color indexed="10"/>
      <name val="Tahoma"/>
      <family val="2"/>
    </font>
    <font>
      <sz val="7.5"/>
      <name val="Tahoma"/>
      <family val="2"/>
    </font>
    <font>
      <sz val="8"/>
      <color indexed="26"/>
      <name val="Tahoma"/>
      <family val="2"/>
    </font>
    <font>
      <sz val="8"/>
      <color indexed="8"/>
      <name val="Tahoma"/>
      <family val="2"/>
    </font>
    <font>
      <sz val="8"/>
      <color indexed="47"/>
      <name val="Tahoma"/>
      <family val="2"/>
    </font>
    <font>
      <sz val="8"/>
      <color indexed="43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33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2" fillId="34" borderId="17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2" fillId="35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6" borderId="10" xfId="0" applyFont="1" applyFill="1" applyBorder="1" applyAlignment="1" applyProtection="1">
      <alignment vertical="center"/>
      <protection/>
    </xf>
    <xf numFmtId="0" fontId="2" fillId="36" borderId="13" xfId="0" applyFont="1" applyFill="1" applyBorder="1" applyAlignment="1" applyProtection="1">
      <alignment vertical="center"/>
      <protection/>
    </xf>
    <xf numFmtId="0" fontId="3" fillId="36" borderId="13" xfId="0" applyFont="1" applyFill="1" applyBorder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4" fillId="36" borderId="13" xfId="0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2" fillId="36" borderId="13" xfId="0" applyFont="1" applyFill="1" applyBorder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vertical="top" wrapText="1"/>
      <protection/>
    </xf>
    <xf numFmtId="0" fontId="2" fillId="36" borderId="15" xfId="0" applyFont="1" applyFill="1" applyBorder="1" applyAlignment="1" applyProtection="1">
      <alignment vertical="center"/>
      <protection/>
    </xf>
    <xf numFmtId="0" fontId="2" fillId="36" borderId="17" xfId="0" applyFont="1" applyFill="1" applyBorder="1" applyAlignment="1" applyProtection="1">
      <alignment vertical="center"/>
      <protection/>
    </xf>
    <xf numFmtId="0" fontId="2" fillId="36" borderId="16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20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3" fontId="4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5" fillId="33" borderId="0" xfId="0" applyFont="1" applyFill="1" applyAlignment="1">
      <alignment vertical="center" wrapText="1"/>
    </xf>
    <xf numFmtId="0" fontId="0" fillId="34" borderId="14" xfId="0" applyFill="1" applyBorder="1" applyAlignment="1">
      <alignment horizontal="distributed"/>
    </xf>
    <xf numFmtId="0" fontId="1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left" vertical="top" indent="1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18" fillId="37" borderId="2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justify" vertical="center" wrapText="1"/>
    </xf>
    <xf numFmtId="0" fontId="1" fillId="34" borderId="0" xfId="0" applyFont="1" applyFill="1" applyAlignment="1">
      <alignment horizontal="justify" vertical="center" wrapText="1"/>
    </xf>
    <xf numFmtId="0" fontId="2" fillId="34" borderId="0" xfId="0" applyNumberFormat="1" applyFont="1" applyFill="1" applyAlignment="1">
      <alignment horizontal="justify" vertical="center" wrapText="1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top"/>
      <protection/>
    </xf>
    <xf numFmtId="0" fontId="2" fillId="34" borderId="0" xfId="0" applyFont="1" applyFill="1" applyBorder="1" applyAlignment="1" applyProtection="1">
      <alignment vertical="top"/>
      <protection/>
    </xf>
    <xf numFmtId="0" fontId="2" fillId="34" borderId="21" xfId="0" applyFont="1" applyFill="1" applyBorder="1" applyAlignment="1" applyProtection="1">
      <alignment vertical="top"/>
      <protection/>
    </xf>
    <xf numFmtId="0" fontId="2" fillId="34" borderId="23" xfId="0" applyFont="1" applyFill="1" applyBorder="1" applyAlignment="1" applyProtection="1">
      <alignment vertical="top"/>
      <protection/>
    </xf>
    <xf numFmtId="0" fontId="2" fillId="34" borderId="22" xfId="0" applyFont="1" applyFill="1" applyBorder="1" applyAlignment="1" applyProtection="1">
      <alignment vertical="top"/>
      <protection/>
    </xf>
    <xf numFmtId="0" fontId="2" fillId="34" borderId="24" xfId="0" applyFont="1" applyFill="1" applyBorder="1" applyAlignment="1" applyProtection="1">
      <alignment vertical="top"/>
      <protection/>
    </xf>
    <xf numFmtId="0" fontId="18" fillId="34" borderId="0" xfId="0" applyFont="1" applyFill="1" applyAlignment="1">
      <alignment/>
    </xf>
    <xf numFmtId="0" fontId="4" fillId="34" borderId="0" xfId="0" applyFont="1" applyFill="1" applyBorder="1" applyAlignment="1">
      <alignment horizontal="right" wrapText="1"/>
    </xf>
    <xf numFmtId="0" fontId="19" fillId="35" borderId="0" xfId="0" applyFont="1" applyFill="1" applyAlignment="1" applyProtection="1">
      <alignment vertical="center"/>
      <protection/>
    </xf>
    <xf numFmtId="0" fontId="20" fillId="35" borderId="0" xfId="0" applyFont="1" applyFill="1" applyAlignment="1" applyProtection="1">
      <alignment vertical="center"/>
      <protection/>
    </xf>
    <xf numFmtId="49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 applyProtection="1">
      <alignment vertical="top" wrapText="1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18" fillId="34" borderId="28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justify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justify" vertical="center" wrapText="1"/>
    </xf>
    <xf numFmtId="0" fontId="18" fillId="34" borderId="29" xfId="0" applyNumberFormat="1" applyFont="1" applyFill="1" applyBorder="1" applyAlignment="1">
      <alignment horizontal="justify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justify" vertical="center" wrapText="1"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183" fontId="2" fillId="36" borderId="29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left" vertical="top" wrapText="1" indent="1"/>
      <protection/>
    </xf>
    <xf numFmtId="183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183" fontId="2" fillId="34" borderId="28" xfId="0" applyNumberFormat="1" applyFont="1" applyFill="1" applyBorder="1" applyAlignment="1" applyProtection="1">
      <alignment horizontal="center" vertical="center" wrapText="1"/>
      <protection locked="0"/>
    </xf>
    <xf numFmtId="183" fontId="2" fillId="36" borderId="28" xfId="0" applyNumberFormat="1" applyFont="1" applyFill="1" applyBorder="1" applyAlignment="1" applyProtection="1">
      <alignment horizontal="center" vertical="center" wrapText="1"/>
      <protection/>
    </xf>
    <xf numFmtId="0" fontId="2" fillId="36" borderId="29" xfId="0" applyFont="1" applyFill="1" applyBorder="1" applyAlignment="1" applyProtection="1">
      <alignment horizontal="center" wrapText="1"/>
      <protection/>
    </xf>
    <xf numFmtId="183" fontId="2" fillId="34" borderId="29" xfId="0" applyNumberFormat="1" applyFont="1" applyFill="1" applyBorder="1" applyAlignment="1" applyProtection="1">
      <alignment horizontal="center" vertical="center" wrapText="1"/>
      <protection/>
    </xf>
    <xf numFmtId="3" fontId="2" fillId="34" borderId="29" xfId="0" applyNumberFormat="1" applyFont="1" applyFill="1" applyBorder="1" applyAlignment="1" applyProtection="1">
      <alignment horizontal="center" wrapText="1"/>
      <protection locked="0"/>
    </xf>
    <xf numFmtId="0" fontId="2" fillId="34" borderId="22" xfId="0" applyFont="1" applyFill="1" applyBorder="1" applyAlignment="1" applyProtection="1">
      <alignment vertical="top" wrapText="1"/>
      <protection/>
    </xf>
    <xf numFmtId="0" fontId="2" fillId="34" borderId="0" xfId="0" applyFont="1" applyFill="1" applyAlignment="1">
      <alignment horizontal="justify" wrapText="1"/>
    </xf>
    <xf numFmtId="0" fontId="2" fillId="34" borderId="0" xfId="0" applyNumberFormat="1" applyFont="1" applyFill="1" applyAlignment="1">
      <alignment horizontal="justify" wrapText="1"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183" fontId="2" fillId="34" borderId="33" xfId="0" applyNumberFormat="1" applyFont="1" applyFill="1" applyBorder="1" applyAlignment="1" applyProtection="1">
      <alignment horizontal="center" vertical="center" wrapText="1"/>
      <protection locked="0"/>
    </xf>
    <xf numFmtId="183" fontId="2" fillId="34" borderId="34" xfId="0" applyNumberFormat="1" applyFont="1" applyFill="1" applyBorder="1" applyAlignment="1" applyProtection="1">
      <alignment horizontal="center" vertical="center" wrapText="1"/>
      <protection locked="0"/>
    </xf>
    <xf numFmtId="183" fontId="2" fillId="34" borderId="35" xfId="0" applyNumberFormat="1" applyFont="1" applyFill="1" applyBorder="1" applyAlignment="1" applyProtection="1">
      <alignment horizontal="center" vertical="center" wrapText="1"/>
      <protection locked="0"/>
    </xf>
    <xf numFmtId="183" fontId="2" fillId="34" borderId="36" xfId="0" applyNumberFormat="1" applyFont="1" applyFill="1" applyBorder="1" applyAlignment="1" applyProtection="1">
      <alignment horizontal="center" vertical="center" wrapText="1"/>
      <protection locked="0"/>
    </xf>
    <xf numFmtId="183" fontId="2" fillId="34" borderId="36" xfId="0" applyNumberFormat="1" applyFont="1" applyFill="1" applyBorder="1" applyAlignment="1" applyProtection="1">
      <alignment horizontal="center" vertical="center" wrapText="1"/>
      <protection/>
    </xf>
    <xf numFmtId="183" fontId="2" fillId="34" borderId="37" xfId="0" applyNumberFormat="1" applyFont="1" applyFill="1" applyBorder="1" applyAlignment="1" applyProtection="1">
      <alignment horizontal="center" vertical="center" wrapText="1"/>
      <protection locked="0"/>
    </xf>
    <xf numFmtId="183" fontId="2" fillId="34" borderId="38" xfId="0" applyNumberFormat="1" applyFont="1" applyFill="1" applyBorder="1" applyAlignment="1" applyProtection="1">
      <alignment horizontal="center" vertical="center" wrapText="1"/>
      <protection locked="0"/>
    </xf>
    <xf numFmtId="183" fontId="2" fillId="34" borderId="38" xfId="0" applyNumberFormat="1" applyFont="1" applyFill="1" applyBorder="1" applyAlignment="1" applyProtection="1">
      <alignment horizontal="center" vertical="center" wrapText="1"/>
      <protection/>
    </xf>
    <xf numFmtId="183" fontId="2" fillId="36" borderId="38" xfId="0" applyNumberFormat="1" applyFont="1" applyFill="1" applyBorder="1" applyAlignment="1" applyProtection="1">
      <alignment horizontal="center" vertical="center" wrapText="1"/>
      <protection/>
    </xf>
    <xf numFmtId="183" fontId="2" fillId="34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3" fontId="2" fillId="34" borderId="35" xfId="0" applyNumberFormat="1" applyFont="1" applyFill="1" applyBorder="1" applyAlignment="1" applyProtection="1">
      <alignment horizontal="center" wrapText="1"/>
      <protection locked="0"/>
    </xf>
    <xf numFmtId="3" fontId="2" fillId="34" borderId="36" xfId="0" applyNumberFormat="1" applyFont="1" applyFill="1" applyBorder="1" applyAlignment="1" applyProtection="1">
      <alignment horizontal="center" wrapText="1"/>
      <protection locked="0"/>
    </xf>
    <xf numFmtId="183" fontId="2" fillId="34" borderId="39" xfId="0" applyNumberFormat="1" applyFont="1" applyFill="1" applyBorder="1" applyAlignment="1" applyProtection="1">
      <alignment horizontal="center" vertical="center" wrapText="1"/>
      <protection locked="0"/>
    </xf>
    <xf numFmtId="183" fontId="2" fillId="38" borderId="28" xfId="0" applyNumberFormat="1" applyFont="1" applyFill="1" applyBorder="1" applyAlignment="1" applyProtection="1">
      <alignment horizontal="center" vertical="center" wrapText="1"/>
      <protection locked="0"/>
    </xf>
    <xf numFmtId="183" fontId="2" fillId="38" borderId="29" xfId="0" applyNumberFormat="1" applyFont="1" applyFill="1" applyBorder="1" applyAlignment="1" applyProtection="1">
      <alignment horizontal="center" vertical="center" wrapText="1"/>
      <protection locked="0"/>
    </xf>
    <xf numFmtId="183" fontId="2" fillId="38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7" xfId="0" applyFont="1" applyFill="1" applyBorder="1" applyAlignment="1">
      <alignment horizontal="justify" vertical="center" wrapText="1"/>
    </xf>
    <xf numFmtId="0" fontId="4" fillId="37" borderId="26" xfId="0" applyFont="1" applyFill="1" applyBorder="1" applyAlignment="1" applyProtection="1">
      <alignment horizontal="center" vertical="center" wrapText="1"/>
      <protection/>
    </xf>
    <xf numFmtId="0" fontId="4" fillId="37" borderId="32" xfId="0" applyFont="1" applyFill="1" applyBorder="1" applyAlignment="1" applyProtection="1">
      <alignment horizontal="center" vertical="center" wrapText="1"/>
      <protection/>
    </xf>
    <xf numFmtId="0" fontId="4" fillId="37" borderId="31" xfId="0" applyFont="1" applyFill="1" applyBorder="1" applyAlignment="1" applyProtection="1">
      <alignment horizontal="center" vertical="center" wrapText="1"/>
      <protection/>
    </xf>
    <xf numFmtId="0" fontId="1" fillId="39" borderId="41" xfId="0" applyFont="1" applyFill="1" applyBorder="1" applyAlignment="1" applyProtection="1">
      <alignment horizontal="center" vertical="center" wrapText="1"/>
      <protection/>
    </xf>
    <xf numFmtId="0" fontId="1" fillId="39" borderId="42" xfId="0" applyFont="1" applyFill="1" applyBorder="1" applyAlignment="1" applyProtection="1">
      <alignment horizontal="center" vertical="center" wrapText="1"/>
      <protection/>
    </xf>
    <xf numFmtId="0" fontId="1" fillId="39" borderId="43" xfId="0" applyFont="1" applyFill="1" applyBorder="1" applyAlignment="1" applyProtection="1">
      <alignment horizontal="center" vertical="center" wrapText="1"/>
      <protection/>
    </xf>
    <xf numFmtId="0" fontId="4" fillId="37" borderId="40" xfId="0" applyFont="1" applyFill="1" applyBorder="1" applyAlignment="1" applyProtection="1">
      <alignment horizontal="center" vertical="center" wrapText="1"/>
      <protection/>
    </xf>
    <xf numFmtId="0" fontId="1" fillId="39" borderId="44" xfId="0" applyFont="1" applyFill="1" applyBorder="1" applyAlignment="1" applyProtection="1">
      <alignment horizontal="center" vertical="center" wrapText="1"/>
      <protection/>
    </xf>
    <xf numFmtId="0" fontId="1" fillId="39" borderId="45" xfId="0" applyFont="1" applyFill="1" applyBorder="1" applyAlignment="1" applyProtection="1">
      <alignment horizontal="center" vertical="center" wrapText="1"/>
      <protection/>
    </xf>
    <xf numFmtId="0" fontId="1" fillId="39" borderId="46" xfId="0" applyFont="1" applyFill="1" applyBorder="1" applyAlignment="1" applyProtection="1">
      <alignment horizontal="center" vertical="center" wrapText="1"/>
      <protection/>
    </xf>
    <xf numFmtId="0" fontId="1" fillId="39" borderId="47" xfId="0" applyFont="1" applyFill="1" applyBorder="1" applyAlignment="1" applyProtection="1">
      <alignment horizontal="center" vertical="center" wrapText="1"/>
      <protection/>
    </xf>
    <xf numFmtId="183" fontId="2" fillId="38" borderId="29" xfId="0" applyNumberFormat="1" applyFont="1" applyFill="1" applyBorder="1" applyAlignment="1" applyProtection="1">
      <alignment horizontal="center" vertical="center" wrapText="1"/>
      <protection locked="0"/>
    </xf>
    <xf numFmtId="183" fontId="2" fillId="39" borderId="29" xfId="0" applyNumberFormat="1" applyFont="1" applyFill="1" applyBorder="1" applyAlignment="1" applyProtection="1">
      <alignment horizontal="center" vertical="center" wrapText="1"/>
      <protection/>
    </xf>
    <xf numFmtId="3" fontId="2" fillId="34" borderId="29" xfId="0" applyNumberFormat="1" applyFont="1" applyFill="1" applyBorder="1" applyAlignment="1" applyProtection="1">
      <alignment horizontal="center" wrapText="1"/>
      <protection locked="0"/>
    </xf>
    <xf numFmtId="183" fontId="2" fillId="38" borderId="30" xfId="0" applyNumberFormat="1" applyFont="1" applyFill="1" applyBorder="1" applyAlignment="1" applyProtection="1">
      <alignment horizontal="center" vertical="center" wrapText="1"/>
      <protection locked="0"/>
    </xf>
    <xf numFmtId="183" fontId="2" fillId="39" borderId="30" xfId="0" applyNumberFormat="1" applyFont="1" applyFill="1" applyBorder="1" applyAlignment="1" applyProtection="1">
      <alignment horizontal="center" vertical="center" wrapText="1"/>
      <protection/>
    </xf>
    <xf numFmtId="0" fontId="2" fillId="36" borderId="29" xfId="0" applyFont="1" applyFill="1" applyBorder="1" applyAlignment="1" applyProtection="1">
      <alignment horizontal="center" wrapText="1"/>
      <protection/>
    </xf>
    <xf numFmtId="183" fontId="2" fillId="38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183" fontId="2" fillId="39" borderId="28" xfId="0" applyNumberFormat="1" applyFont="1" applyFill="1" applyBorder="1" applyAlignment="1" applyProtection="1">
      <alignment horizontal="center" vertical="center" wrapText="1"/>
      <protection/>
    </xf>
    <xf numFmtId="183" fontId="2" fillId="34" borderId="30" xfId="0" applyNumberFormat="1" applyFont="1" applyFill="1" applyBorder="1" applyAlignment="1" applyProtection="1">
      <alignment horizontal="center" vertical="center" wrapText="1"/>
      <protection/>
    </xf>
    <xf numFmtId="183" fontId="2" fillId="36" borderId="30" xfId="0" applyNumberFormat="1" applyFont="1" applyFill="1" applyBorder="1" applyAlignment="1" applyProtection="1">
      <alignment horizontal="center" vertical="center" wrapText="1"/>
      <protection/>
    </xf>
    <xf numFmtId="183" fontId="2" fillId="34" borderId="29" xfId="0" applyNumberFormat="1" applyFont="1" applyFill="1" applyBorder="1" applyAlignment="1" applyProtection="1">
      <alignment horizontal="center" vertical="center" wrapText="1"/>
      <protection/>
    </xf>
    <xf numFmtId="183" fontId="2" fillId="36" borderId="29" xfId="0" applyNumberFormat="1" applyFont="1" applyFill="1" applyBorder="1" applyAlignment="1" applyProtection="1">
      <alignment horizontal="center" vertical="center" wrapText="1"/>
      <protection/>
    </xf>
    <xf numFmtId="185" fontId="2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left" vertical="top" wrapText="1" inden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183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2" fillId="34" borderId="20" xfId="0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4" borderId="21" xfId="0" applyFont="1" applyFill="1" applyBorder="1" applyAlignment="1" applyProtection="1">
      <alignment horizontal="left" vertical="center" wrapText="1" indent="1"/>
      <protection/>
    </xf>
    <xf numFmtId="0" fontId="2" fillId="34" borderId="20" xfId="0" applyFont="1" applyFill="1" applyBorder="1" applyAlignment="1" applyProtection="1">
      <alignment horizontal="left" vertical="center" wrapText="1" indent="2"/>
      <protection/>
    </xf>
    <xf numFmtId="0" fontId="2" fillId="34" borderId="0" xfId="0" applyFont="1" applyFill="1" applyBorder="1" applyAlignment="1" applyProtection="1">
      <alignment horizontal="left" vertical="center" wrapText="1" indent="2"/>
      <protection/>
    </xf>
    <xf numFmtId="0" fontId="2" fillId="34" borderId="21" xfId="0" applyFont="1" applyFill="1" applyBorder="1" applyAlignment="1" applyProtection="1">
      <alignment horizontal="left" vertical="center" wrapText="1" indent="2"/>
      <protection/>
    </xf>
    <xf numFmtId="0" fontId="2" fillId="34" borderId="2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 applyProtection="1">
      <alignment horizontal="left" vertical="center" wrapText="1"/>
      <protection/>
    </xf>
    <xf numFmtId="0" fontId="2" fillId="34" borderId="22" xfId="0" applyFont="1" applyFill="1" applyBorder="1" applyAlignment="1" applyProtection="1">
      <alignment horizontal="left" vertical="center" indent="1"/>
      <protection locked="0"/>
    </xf>
    <xf numFmtId="0" fontId="2" fillId="34" borderId="48" xfId="0" applyFont="1" applyFill="1" applyBorder="1" applyAlignment="1" applyProtection="1">
      <alignment horizontal="left" vertical="center" wrapText="1"/>
      <protection/>
    </xf>
    <xf numFmtId="0" fontId="2" fillId="34" borderId="49" xfId="0" applyFont="1" applyFill="1" applyBorder="1" applyAlignment="1" applyProtection="1">
      <alignment horizontal="left" vertical="center" wrapText="1"/>
      <protection/>
    </xf>
    <xf numFmtId="0" fontId="2" fillId="34" borderId="50" xfId="0" applyFont="1" applyFill="1" applyBorder="1" applyAlignment="1" applyProtection="1">
      <alignment horizontal="left" vertical="center" wrapText="1"/>
      <protection/>
    </xf>
    <xf numFmtId="0" fontId="2" fillId="34" borderId="29" xfId="0" applyFont="1" applyFill="1" applyBorder="1" applyAlignment="1" applyProtection="1">
      <alignment vertical="center" wrapText="1"/>
      <protection/>
    </xf>
    <xf numFmtId="0" fontId="2" fillId="38" borderId="18" xfId="0" applyFont="1" applyFill="1" applyBorder="1" applyAlignment="1" applyProtection="1">
      <alignment horizontal="center" vertical="center" wrapText="1"/>
      <protection/>
    </xf>
    <xf numFmtId="0" fontId="2" fillId="38" borderId="19" xfId="0" applyFont="1" applyFill="1" applyBorder="1" applyAlignment="1" applyProtection="1">
      <alignment horizontal="center" vertical="center"/>
      <protection/>
    </xf>
    <xf numFmtId="0" fontId="2" fillId="38" borderId="25" xfId="0" applyFont="1" applyFill="1" applyBorder="1" applyAlignment="1" applyProtection="1">
      <alignment horizontal="center" vertical="center"/>
      <protection/>
    </xf>
    <xf numFmtId="0" fontId="2" fillId="38" borderId="23" xfId="0" applyFont="1" applyFill="1" applyBorder="1" applyAlignment="1" applyProtection="1">
      <alignment horizontal="center" vertical="center"/>
      <protection/>
    </xf>
    <xf numFmtId="0" fontId="2" fillId="38" borderId="22" xfId="0" applyFont="1" applyFill="1" applyBorder="1" applyAlignment="1" applyProtection="1">
      <alignment horizontal="center" vertical="center"/>
      <protection/>
    </xf>
    <xf numFmtId="0" fontId="2" fillId="38" borderId="24" xfId="0" applyFont="1" applyFill="1" applyBorder="1" applyAlignment="1" applyProtection="1">
      <alignment horizontal="center" vertical="center"/>
      <protection/>
    </xf>
    <xf numFmtId="0" fontId="2" fillId="34" borderId="51" xfId="0" applyFont="1" applyFill="1" applyBorder="1" applyAlignment="1" applyProtection="1">
      <alignment vertical="center" wrapText="1"/>
      <protection/>
    </xf>
    <xf numFmtId="0" fontId="2" fillId="34" borderId="22" xfId="0" applyFont="1" applyFill="1" applyBorder="1" applyAlignment="1" applyProtection="1">
      <alignment horizontal="left" vertical="center"/>
      <protection/>
    </xf>
    <xf numFmtId="0" fontId="2" fillId="34" borderId="22" xfId="0" applyFont="1" applyFill="1" applyBorder="1" applyAlignment="1" applyProtection="1">
      <alignment horizontal="left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top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0" fontId="2" fillId="34" borderId="19" xfId="0" applyFont="1" applyFill="1" applyBorder="1" applyAlignment="1" applyProtection="1">
      <alignment horizontal="center" vertical="top" wrapText="1"/>
      <protection/>
    </xf>
    <xf numFmtId="0" fontId="2" fillId="34" borderId="25" xfId="0" applyFont="1" applyFill="1" applyBorder="1" applyAlignment="1" applyProtection="1">
      <alignment horizontal="center" vertical="top" wrapText="1"/>
      <protection/>
    </xf>
    <xf numFmtId="0" fontId="2" fillId="34" borderId="20" xfId="0" applyFont="1" applyFill="1" applyBorder="1" applyAlignment="1" applyProtection="1">
      <alignment horizontal="center" vertical="top"/>
      <protection/>
    </xf>
    <xf numFmtId="0" fontId="2" fillId="34" borderId="0" xfId="0" applyFont="1" applyFill="1" applyBorder="1" applyAlignment="1" applyProtection="1">
      <alignment horizontal="center" vertical="top"/>
      <protection/>
    </xf>
    <xf numFmtId="0" fontId="2" fillId="34" borderId="21" xfId="0" applyFont="1" applyFill="1" applyBorder="1" applyAlignment="1" applyProtection="1">
      <alignment horizontal="center" vertical="top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left" vertical="top" wrapText="1" indent="1"/>
      <protection/>
    </xf>
    <xf numFmtId="0" fontId="2" fillId="34" borderId="48" xfId="0" applyFont="1" applyFill="1" applyBorder="1" applyAlignment="1" applyProtection="1">
      <alignment vertical="center" wrapText="1"/>
      <protection/>
    </xf>
    <xf numFmtId="0" fontId="2" fillId="34" borderId="49" xfId="0" applyFont="1" applyFill="1" applyBorder="1" applyAlignment="1" applyProtection="1">
      <alignment vertical="center" wrapText="1"/>
      <protection/>
    </xf>
    <xf numFmtId="0" fontId="2" fillId="34" borderId="50" xfId="0" applyFont="1" applyFill="1" applyBorder="1" applyAlignment="1" applyProtection="1">
      <alignment vertical="center" wrapText="1"/>
      <protection/>
    </xf>
    <xf numFmtId="0" fontId="2" fillId="34" borderId="48" xfId="0" applyFont="1" applyFill="1" applyBorder="1" applyAlignment="1" applyProtection="1">
      <alignment horizontal="left" vertical="center" wrapText="1" indent="1"/>
      <protection/>
    </xf>
    <xf numFmtId="0" fontId="2" fillId="34" borderId="49" xfId="0" applyFont="1" applyFill="1" applyBorder="1" applyAlignment="1" applyProtection="1">
      <alignment horizontal="left" vertical="center" wrapText="1" indent="1"/>
      <protection/>
    </xf>
    <xf numFmtId="0" fontId="2" fillId="34" borderId="50" xfId="0" applyFont="1" applyFill="1" applyBorder="1" applyAlignment="1" applyProtection="1">
      <alignment horizontal="left" vertical="center" wrapText="1" indent="1"/>
      <protection/>
    </xf>
    <xf numFmtId="0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left" vertical="center" wrapText="1" indent="1"/>
      <protection/>
    </xf>
    <xf numFmtId="0" fontId="2" fillId="34" borderId="30" xfId="0" applyFont="1" applyFill="1" applyBorder="1" applyAlignment="1" applyProtection="1">
      <alignment vertical="center" wrapText="1"/>
      <protection/>
    </xf>
    <xf numFmtId="0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2" fillId="38" borderId="26" xfId="0" applyFont="1" applyFill="1" applyBorder="1" applyAlignment="1" applyProtection="1">
      <alignment horizontal="center" vertical="center" wrapText="1"/>
      <protection/>
    </xf>
    <xf numFmtId="0" fontId="2" fillId="38" borderId="26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49" fontId="2" fillId="34" borderId="52" xfId="0" applyNumberFormat="1" applyFont="1" applyFill="1" applyBorder="1" applyAlignment="1" applyProtection="1">
      <alignment horizontal="center" vertical="center"/>
      <protection locked="0"/>
    </xf>
    <xf numFmtId="49" fontId="2" fillId="34" borderId="27" xfId="0" applyNumberFormat="1" applyFont="1" applyFill="1" applyBorder="1" applyAlignment="1" applyProtection="1">
      <alignment horizontal="center" vertical="center"/>
      <protection locked="0"/>
    </xf>
    <xf numFmtId="49" fontId="2" fillId="34" borderId="40" xfId="0" applyNumberFormat="1" applyFont="1" applyFill="1" applyBorder="1" applyAlignment="1" applyProtection="1">
      <alignment horizontal="center" vertical="center"/>
      <protection locked="0"/>
    </xf>
    <xf numFmtId="0" fontId="2" fillId="34" borderId="29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 vertical="center"/>
      <protection/>
    </xf>
    <xf numFmtId="49" fontId="2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2" fillId="34" borderId="19" xfId="0" applyFont="1" applyFill="1" applyBorder="1" applyAlignment="1" applyProtection="1">
      <alignment horizontal="left" vertical="center" wrapText="1"/>
      <protection/>
    </xf>
    <xf numFmtId="0" fontId="2" fillId="34" borderId="25" xfId="0" applyFont="1" applyFill="1" applyBorder="1" applyAlignment="1" applyProtection="1">
      <alignment horizontal="left" vertical="center" wrapText="1"/>
      <protection/>
    </xf>
    <xf numFmtId="0" fontId="2" fillId="34" borderId="52" xfId="0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left" vertical="center"/>
      <protection locked="0"/>
    </xf>
    <xf numFmtId="0" fontId="5" fillId="33" borderId="0" xfId="42" applyFont="1" applyFill="1" applyAlignment="1" applyProtection="1">
      <alignment horizontal="left" vertical="center"/>
      <protection/>
    </xf>
    <xf numFmtId="0" fontId="5" fillId="33" borderId="0" xfId="42" applyFill="1" applyAlignment="1" applyProtection="1">
      <alignment horizontal="left" vertical="center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183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182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53" xfId="0" applyFont="1" applyFill="1" applyBorder="1" applyAlignment="1" applyProtection="1">
      <alignment horizontal="center" wrapText="1"/>
      <protection/>
    </xf>
    <xf numFmtId="0" fontId="2" fillId="34" borderId="54" xfId="0" applyFont="1" applyFill="1" applyBorder="1" applyAlignment="1" applyProtection="1">
      <alignment horizontal="center" wrapText="1"/>
      <protection/>
    </xf>
    <xf numFmtId="3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  <xf numFmtId="182" fontId="2" fillId="34" borderId="29" xfId="0" applyNumberFormat="1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vertical="center" wrapText="1"/>
      <protection locked="0"/>
    </xf>
    <xf numFmtId="0" fontId="2" fillId="34" borderId="49" xfId="0" applyFont="1" applyFill="1" applyBorder="1" applyAlignment="1" applyProtection="1">
      <alignment vertical="center" wrapText="1"/>
      <protection locked="0"/>
    </xf>
    <xf numFmtId="0" fontId="2" fillId="34" borderId="50" xfId="0" applyFont="1" applyFill="1" applyBorder="1" applyAlignment="1" applyProtection="1">
      <alignment vertical="center" wrapText="1"/>
      <protection locked="0"/>
    </xf>
    <xf numFmtId="0" fontId="2" fillId="34" borderId="30" xfId="0" applyFont="1" applyFill="1" applyBorder="1" applyAlignment="1" applyProtection="1">
      <alignment horizontal="left" vertical="top" wrapText="1" indent="1"/>
      <protection/>
    </xf>
    <xf numFmtId="0" fontId="2" fillId="34" borderId="29" xfId="0" applyFont="1" applyFill="1" applyBorder="1" applyAlignment="1" applyProtection="1">
      <alignment horizontal="left" vertical="center" wrapText="1"/>
      <protection/>
    </xf>
    <xf numFmtId="0" fontId="2" fillId="34" borderId="29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29" xfId="0" applyNumberFormat="1" applyFont="1" applyFill="1" applyBorder="1" applyAlignment="1" applyProtection="1">
      <alignment horizontal="left" vertical="center" wrapText="1"/>
      <protection/>
    </xf>
    <xf numFmtId="1" fontId="2" fillId="34" borderId="29" xfId="0" applyNumberFormat="1" applyFont="1" applyFill="1" applyBorder="1" applyAlignment="1" applyProtection="1">
      <alignment horizontal="center" vertical="center" wrapText="1"/>
      <protection/>
    </xf>
    <xf numFmtId="0" fontId="1" fillId="34" borderId="52" xfId="0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1" fillId="34" borderId="40" xfId="0" applyFont="1" applyFill="1" applyBorder="1" applyAlignment="1" applyProtection="1">
      <alignment horizontal="center" vertical="center"/>
      <protection/>
    </xf>
    <xf numFmtId="0" fontId="2" fillId="34" borderId="48" xfId="0" applyFont="1" applyFill="1" applyBorder="1" applyAlignment="1" applyProtection="1">
      <alignment horizontal="center" wrapText="1"/>
      <protection/>
    </xf>
    <xf numFmtId="0" fontId="2" fillId="34" borderId="50" xfId="0" applyFont="1" applyFill="1" applyBorder="1" applyAlignment="1" applyProtection="1">
      <alignment horizontal="center" wrapText="1"/>
      <protection/>
    </xf>
    <xf numFmtId="3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/>
    </xf>
    <xf numFmtId="0" fontId="4" fillId="34" borderId="19" xfId="0" applyFont="1" applyFill="1" applyBorder="1" applyAlignment="1" applyProtection="1">
      <alignment horizontal="center" vertical="top" wrapText="1"/>
      <protection/>
    </xf>
    <xf numFmtId="183" fontId="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42" applyFill="1" applyAlignment="1" applyProtection="1">
      <alignment horizontal="left" vertical="center" wrapText="1"/>
      <protection/>
    </xf>
    <xf numFmtId="0" fontId="13" fillId="33" borderId="0" xfId="0" applyFont="1" applyFill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3" fillId="33" borderId="0" xfId="0" applyFont="1" applyFill="1" applyAlignment="1">
      <alignment horizontal="left" vertical="center" wrapText="1"/>
    </xf>
    <xf numFmtId="0" fontId="5" fillId="33" borderId="17" xfId="42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O140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6" customWidth="1"/>
    <col min="3" max="51" width="2.875" style="16" customWidth="1"/>
    <col min="52" max="53" width="2.75390625" style="16" customWidth="1"/>
    <col min="54" max="153" width="8.75390625" style="16" customWidth="1"/>
    <col min="154" max="16384" width="2.75390625" style="16" customWidth="1"/>
  </cols>
  <sheetData>
    <row r="1" spans="2:52" ht="15" customHeight="1">
      <c r="B1" s="238" t="s">
        <v>11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</row>
    <row r="2" spans="2:52" s="1" customFormat="1" ht="15" customHeight="1">
      <c r="B2" s="262" t="s">
        <v>208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2:52" s="1" customFormat="1" ht="15" customHeight="1" thickBot="1">
      <c r="B3" s="263" t="s">
        <v>199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</row>
    <row r="4" spans="2:52" ht="12" customHeight="1">
      <c r="B4" s="2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9"/>
    </row>
    <row r="5" spans="2:52" ht="9.75" customHeight="1">
      <c r="B5" s="27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91" t="s">
        <v>76</v>
      </c>
      <c r="AZ5" s="20"/>
    </row>
    <row r="6" spans="2:52" ht="9.75" customHeight="1">
      <c r="B6" s="2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90"/>
      <c r="AR6" s="90"/>
      <c r="AS6" s="90"/>
      <c r="AT6" s="90"/>
      <c r="AU6" s="90"/>
      <c r="AV6" s="90"/>
      <c r="AW6" s="90"/>
      <c r="AX6" s="90"/>
      <c r="AY6" s="91" t="s">
        <v>90</v>
      </c>
      <c r="AZ6" s="20"/>
    </row>
    <row r="7" spans="2:52" ht="9.75" customHeight="1">
      <c r="B7" s="27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90"/>
      <c r="AR7" s="90"/>
      <c r="AS7" s="90"/>
      <c r="AT7" s="90"/>
      <c r="AU7" s="90"/>
      <c r="AV7" s="90"/>
      <c r="AW7" s="90"/>
      <c r="AX7" s="90"/>
      <c r="AY7" s="91" t="s">
        <v>112</v>
      </c>
      <c r="AZ7" s="20"/>
    </row>
    <row r="8" spans="2:52" ht="9.75" customHeight="1">
      <c r="B8" s="2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90"/>
      <c r="AR8" s="90"/>
      <c r="AS8" s="90"/>
      <c r="AT8" s="90"/>
      <c r="AU8" s="90"/>
      <c r="AV8" s="90"/>
      <c r="AW8" s="90"/>
      <c r="AX8" s="90"/>
      <c r="AY8" s="91" t="s">
        <v>98</v>
      </c>
      <c r="AZ8" s="20"/>
    </row>
    <row r="9" spans="2:52" ht="9.75" customHeight="1">
      <c r="B9" s="27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90"/>
      <c r="AR9" s="90"/>
      <c r="AS9" s="90"/>
      <c r="AT9" s="90"/>
      <c r="AU9" s="90"/>
      <c r="AV9" s="90"/>
      <c r="AW9" s="90"/>
      <c r="AX9" s="90"/>
      <c r="AY9" s="91" t="s">
        <v>91</v>
      </c>
      <c r="AZ9" s="20"/>
    </row>
    <row r="10" spans="2:52" ht="9.75" customHeight="1">
      <c r="B10" s="27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90"/>
      <c r="AR10" s="90"/>
      <c r="AS10" s="90"/>
      <c r="AT10" s="90"/>
      <c r="AU10" s="90"/>
      <c r="AV10" s="90"/>
      <c r="AW10" s="90"/>
      <c r="AX10" s="90"/>
      <c r="AY10" s="91" t="s">
        <v>225</v>
      </c>
      <c r="AZ10" s="20"/>
    </row>
    <row r="11" spans="2:52" ht="9.75" customHeight="1">
      <c r="B11" s="27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20"/>
    </row>
    <row r="12" spans="2:52" ht="9.75" customHeight="1">
      <c r="B12" s="2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1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20"/>
    </row>
    <row r="13" spans="2:52" ht="12" customHeight="1">
      <c r="B13" s="27"/>
      <c r="C13" s="40"/>
      <c r="D13" s="40"/>
      <c r="E13" s="40"/>
      <c r="F13" s="40"/>
      <c r="G13" s="40"/>
      <c r="H13" s="42"/>
      <c r="I13" s="42"/>
      <c r="J13" s="40"/>
      <c r="K13" s="40"/>
      <c r="L13" s="40"/>
      <c r="M13" s="40"/>
      <c r="N13" s="40"/>
      <c r="O13" s="40"/>
      <c r="P13" s="213" t="s">
        <v>75</v>
      </c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20"/>
    </row>
    <row r="14" spans="2:52" ht="7.5" customHeight="1">
      <c r="B14" s="27"/>
      <c r="C14" s="40"/>
      <c r="D14" s="40"/>
      <c r="E14" s="23"/>
      <c r="F14" s="23"/>
      <c r="G14" s="23"/>
      <c r="H14" s="23"/>
      <c r="I14" s="23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20"/>
    </row>
    <row r="15" spans="2:52" ht="12" customHeight="1">
      <c r="B15" s="27"/>
      <c r="C15" s="40"/>
      <c r="D15" s="40"/>
      <c r="E15" s="40"/>
      <c r="F15" s="40"/>
      <c r="G15" s="40"/>
      <c r="H15" s="40"/>
      <c r="I15" s="40"/>
      <c r="J15" s="40"/>
      <c r="K15" s="40"/>
      <c r="L15" s="214" t="s">
        <v>92</v>
      </c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40"/>
      <c r="AR15" s="40"/>
      <c r="AS15" s="40"/>
      <c r="AT15" s="40"/>
      <c r="AU15" s="40"/>
      <c r="AV15" s="40"/>
      <c r="AW15" s="40"/>
      <c r="AX15" s="40"/>
      <c r="AY15" s="40"/>
      <c r="AZ15" s="20"/>
    </row>
    <row r="16" spans="2:52" ht="7.5" customHeight="1">
      <c r="B16" s="27"/>
      <c r="C16" s="40"/>
      <c r="D16" s="40"/>
      <c r="E16" s="40"/>
      <c r="F16" s="40"/>
      <c r="G16" s="40"/>
      <c r="H16" s="40"/>
      <c r="I16" s="40"/>
      <c r="J16" s="40"/>
      <c r="K16" s="40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20"/>
    </row>
    <row r="17" spans="2:52" ht="12" customHeight="1">
      <c r="B17" s="27"/>
      <c r="C17" s="40"/>
      <c r="D17" s="40"/>
      <c r="E17" s="40"/>
      <c r="F17" s="40"/>
      <c r="G17" s="40"/>
      <c r="H17" s="40"/>
      <c r="I17" s="215" t="s">
        <v>15</v>
      </c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40"/>
      <c r="AU17" s="40"/>
      <c r="AV17" s="40"/>
      <c r="AW17" s="40"/>
      <c r="AX17" s="40"/>
      <c r="AY17" s="40"/>
      <c r="AZ17" s="20"/>
    </row>
    <row r="18" spans="2:52" ht="12" customHeight="1">
      <c r="B18" s="27"/>
      <c r="C18" s="40"/>
      <c r="D18" s="40"/>
      <c r="E18" s="40"/>
      <c r="F18" s="40"/>
      <c r="G18" s="40"/>
      <c r="H18" s="40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40"/>
      <c r="AU18" s="40"/>
      <c r="AV18" s="40"/>
      <c r="AW18" s="40"/>
      <c r="AX18" s="40"/>
      <c r="AY18" s="40"/>
      <c r="AZ18" s="20"/>
    </row>
    <row r="19" spans="2:52" ht="12" customHeight="1">
      <c r="B19" s="27"/>
      <c r="C19" s="40"/>
      <c r="D19" s="40"/>
      <c r="E19" s="40"/>
      <c r="F19" s="40"/>
      <c r="G19" s="40"/>
      <c r="H19" s="40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40"/>
      <c r="AU19" s="40"/>
      <c r="AV19" s="40"/>
      <c r="AW19" s="40"/>
      <c r="AX19" s="40"/>
      <c r="AY19" s="40"/>
      <c r="AZ19" s="20"/>
    </row>
    <row r="20" spans="2:52" ht="8.25" customHeight="1">
      <c r="B20" s="27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20"/>
    </row>
    <row r="21" spans="2:52" s="29" customFormat="1" ht="3.75" customHeight="1">
      <c r="B21" s="28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5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88"/>
      <c r="AN21" s="58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7"/>
    </row>
    <row r="22" spans="2:52" ht="12" customHeight="1"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8"/>
      <c r="O22" s="216" t="s">
        <v>93</v>
      </c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49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20"/>
    </row>
    <row r="23" spans="2:52" ht="15" customHeight="1">
      <c r="B23" s="2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8"/>
      <c r="O23" s="205" t="s">
        <v>211</v>
      </c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49"/>
      <c r="AO23" s="40"/>
      <c r="AP23" s="21"/>
      <c r="AQ23" s="21"/>
      <c r="AR23" s="21"/>
      <c r="AS23" s="21"/>
      <c r="AT23" s="40"/>
      <c r="AU23" s="40"/>
      <c r="AV23" s="40"/>
      <c r="AW23" s="40"/>
      <c r="AX23" s="40"/>
      <c r="AY23" s="40"/>
      <c r="AZ23" s="20"/>
    </row>
    <row r="24" spans="2:52" ht="12" customHeight="1">
      <c r="B24" s="2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8"/>
      <c r="O24" s="21"/>
      <c r="P24" s="21"/>
      <c r="Q24" s="77"/>
      <c r="R24" s="251" t="s">
        <v>212</v>
      </c>
      <c r="S24" s="251"/>
      <c r="T24" s="251"/>
      <c r="U24" s="251"/>
      <c r="V24" s="251"/>
      <c r="W24" s="251"/>
      <c r="X24" s="251"/>
      <c r="Y24" s="252" t="s">
        <v>100</v>
      </c>
      <c r="Z24" s="252"/>
      <c r="AA24" s="252"/>
      <c r="AB24" s="252"/>
      <c r="AC24" s="251">
        <v>20</v>
      </c>
      <c r="AD24" s="251"/>
      <c r="AE24" s="50"/>
      <c r="AF24" s="51" t="s">
        <v>16</v>
      </c>
      <c r="AG24" s="92"/>
      <c r="AH24" s="92"/>
      <c r="AI24" s="40"/>
      <c r="AJ24" s="40"/>
      <c r="AK24" s="40"/>
      <c r="AL24" s="40"/>
      <c r="AM24" s="40"/>
      <c r="AN24" s="49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20"/>
    </row>
    <row r="25" spans="2:52" ht="10.5" customHeight="1">
      <c r="B25" s="2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2"/>
      <c r="O25" s="53"/>
      <c r="P25" s="53"/>
      <c r="Q25" s="53"/>
      <c r="R25" s="53"/>
      <c r="S25" s="53"/>
      <c r="T25" s="53"/>
      <c r="U25" s="53"/>
      <c r="V25" s="54"/>
      <c r="W25" s="54"/>
      <c r="X25" s="54"/>
      <c r="Y25" s="206" t="s">
        <v>124</v>
      </c>
      <c r="Z25" s="206"/>
      <c r="AA25" s="206"/>
      <c r="AB25" s="206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5"/>
      <c r="AO25" s="40"/>
      <c r="AP25" s="21"/>
      <c r="AQ25" s="21"/>
      <c r="AR25" s="21"/>
      <c r="AS25" s="21"/>
      <c r="AT25" s="40"/>
      <c r="AU25" s="40"/>
      <c r="AV25" s="40"/>
      <c r="AW25" s="40"/>
      <c r="AX25" s="40"/>
      <c r="AY25" s="40"/>
      <c r="AZ25" s="20"/>
    </row>
    <row r="26" spans="2:52" s="29" customFormat="1" ht="7.5" customHeight="1">
      <c r="B26" s="2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7"/>
    </row>
    <row r="27" spans="2:52" ht="12.75" customHeight="1">
      <c r="B27" s="27"/>
      <c r="C27" s="256" t="s">
        <v>125</v>
      </c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8"/>
      <c r="AD27" s="256" t="s">
        <v>94</v>
      </c>
      <c r="AE27" s="257"/>
      <c r="AF27" s="257"/>
      <c r="AG27" s="257"/>
      <c r="AH27" s="257"/>
      <c r="AI27" s="257"/>
      <c r="AJ27" s="257"/>
      <c r="AK27" s="257"/>
      <c r="AL27" s="257"/>
      <c r="AM27" s="258"/>
      <c r="AN27" s="40"/>
      <c r="AO27" s="280" t="s">
        <v>213</v>
      </c>
      <c r="AP27" s="281"/>
      <c r="AQ27" s="281"/>
      <c r="AR27" s="281"/>
      <c r="AS27" s="281"/>
      <c r="AT27" s="281"/>
      <c r="AU27" s="281"/>
      <c r="AV27" s="281"/>
      <c r="AW27" s="281"/>
      <c r="AX27" s="281"/>
      <c r="AY27" s="282"/>
      <c r="AZ27" s="20"/>
    </row>
    <row r="28" spans="2:52" s="29" customFormat="1" ht="10.5" customHeight="1">
      <c r="B28" s="28"/>
      <c r="C28" s="253" t="s">
        <v>226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5"/>
      <c r="AD28" s="207" t="s">
        <v>126</v>
      </c>
      <c r="AE28" s="208"/>
      <c r="AF28" s="208"/>
      <c r="AG28" s="208"/>
      <c r="AH28" s="208"/>
      <c r="AI28" s="208"/>
      <c r="AJ28" s="208"/>
      <c r="AK28" s="208"/>
      <c r="AL28" s="208"/>
      <c r="AM28" s="209"/>
      <c r="AN28" s="40"/>
      <c r="AO28" s="245" t="s">
        <v>95</v>
      </c>
      <c r="AP28" s="246"/>
      <c r="AQ28" s="246"/>
      <c r="AR28" s="246"/>
      <c r="AS28" s="246"/>
      <c r="AT28" s="246"/>
      <c r="AU28" s="247"/>
      <c r="AV28" s="239" t="s">
        <v>67</v>
      </c>
      <c r="AW28" s="240"/>
      <c r="AX28" s="240"/>
      <c r="AY28" s="241"/>
      <c r="AZ28" s="47"/>
    </row>
    <row r="29" spans="2:52" s="29" customFormat="1" ht="10.5" customHeight="1">
      <c r="B29" s="28"/>
      <c r="C29" s="186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8"/>
      <c r="AD29" s="93"/>
      <c r="AE29" s="94"/>
      <c r="AF29" s="94"/>
      <c r="AG29" s="94"/>
      <c r="AH29" s="94"/>
      <c r="AI29" s="94"/>
      <c r="AJ29" s="94"/>
      <c r="AK29" s="94"/>
      <c r="AL29" s="94"/>
      <c r="AM29" s="95"/>
      <c r="AN29" s="40"/>
      <c r="AO29" s="248"/>
      <c r="AP29" s="249"/>
      <c r="AQ29" s="249"/>
      <c r="AR29" s="249"/>
      <c r="AS29" s="249"/>
      <c r="AT29" s="249"/>
      <c r="AU29" s="250"/>
      <c r="AV29" s="242"/>
      <c r="AW29" s="243"/>
      <c r="AX29" s="243"/>
      <c r="AY29" s="244"/>
      <c r="AZ29" s="47"/>
    </row>
    <row r="30" spans="2:52" ht="10.5" customHeight="1">
      <c r="B30" s="27"/>
      <c r="C30" s="186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8"/>
      <c r="AD30" s="93"/>
      <c r="AE30" s="94"/>
      <c r="AF30" s="94"/>
      <c r="AG30" s="94"/>
      <c r="AH30" s="94"/>
      <c r="AI30" s="94"/>
      <c r="AJ30" s="94"/>
      <c r="AK30" s="94"/>
      <c r="AL30" s="94"/>
      <c r="AM30" s="95"/>
      <c r="AN30" s="40"/>
      <c r="AO30" s="56"/>
      <c r="AP30" s="56"/>
      <c r="AQ30" s="56"/>
      <c r="AR30" s="56"/>
      <c r="AS30" s="56"/>
      <c r="AT30" s="56"/>
      <c r="AU30" s="56"/>
      <c r="AV30" s="57"/>
      <c r="AW30" s="57"/>
      <c r="AX30" s="57"/>
      <c r="AY30" s="57"/>
      <c r="AZ30" s="20"/>
    </row>
    <row r="31" spans="2:52" ht="10.5" customHeight="1">
      <c r="B31" s="27"/>
      <c r="C31" s="180" t="s">
        <v>151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2"/>
      <c r="AD31" s="93"/>
      <c r="AE31" s="94"/>
      <c r="AF31" s="94"/>
      <c r="AG31" s="94"/>
      <c r="AH31" s="94"/>
      <c r="AI31" s="94"/>
      <c r="AJ31" s="94"/>
      <c r="AK31" s="94"/>
      <c r="AL31" s="94"/>
      <c r="AM31" s="95"/>
      <c r="AN31" s="40"/>
      <c r="AO31" s="245" t="s">
        <v>77</v>
      </c>
      <c r="AP31" s="246"/>
      <c r="AQ31" s="246"/>
      <c r="AR31" s="246"/>
      <c r="AS31" s="246"/>
      <c r="AT31" s="246"/>
      <c r="AU31" s="246"/>
      <c r="AV31" s="246"/>
      <c r="AW31" s="246"/>
      <c r="AX31" s="246"/>
      <c r="AY31" s="247"/>
      <c r="AZ31" s="20"/>
    </row>
    <row r="32" spans="2:52" ht="10.5" customHeight="1">
      <c r="B32" s="27"/>
      <c r="C32" s="180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2"/>
      <c r="AD32" s="93"/>
      <c r="AE32" s="94"/>
      <c r="AF32" s="94"/>
      <c r="AG32" s="94"/>
      <c r="AH32" s="94"/>
      <c r="AI32" s="94"/>
      <c r="AJ32" s="94"/>
      <c r="AK32" s="94"/>
      <c r="AL32" s="94"/>
      <c r="AM32" s="95"/>
      <c r="AN32" s="40"/>
      <c r="AO32" s="248"/>
      <c r="AP32" s="249"/>
      <c r="AQ32" s="249"/>
      <c r="AR32" s="249"/>
      <c r="AS32" s="249"/>
      <c r="AT32" s="249"/>
      <c r="AU32" s="249"/>
      <c r="AV32" s="249"/>
      <c r="AW32" s="249"/>
      <c r="AX32" s="249"/>
      <c r="AY32" s="250"/>
      <c r="AZ32" s="20"/>
    </row>
    <row r="33" spans="2:52" ht="10.5" customHeight="1">
      <c r="B33" s="27"/>
      <c r="C33" s="180" t="s">
        <v>169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2"/>
      <c r="AD33" s="93"/>
      <c r="AE33" s="94"/>
      <c r="AF33" s="94"/>
      <c r="AG33" s="94"/>
      <c r="AH33" s="94"/>
      <c r="AI33" s="94"/>
      <c r="AJ33" s="94"/>
      <c r="AK33" s="94"/>
      <c r="AL33" s="94"/>
      <c r="AM33" s="95"/>
      <c r="AN33" s="40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20"/>
    </row>
    <row r="34" spans="2:52" ht="10.5" customHeight="1">
      <c r="B34" s="27"/>
      <c r="C34" s="183" t="s">
        <v>203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5"/>
      <c r="AD34" s="93"/>
      <c r="AE34" s="94"/>
      <c r="AF34" s="94"/>
      <c r="AG34" s="94"/>
      <c r="AH34" s="94"/>
      <c r="AI34" s="94"/>
      <c r="AJ34" s="94"/>
      <c r="AK34" s="94"/>
      <c r="AL34" s="94"/>
      <c r="AM34" s="95"/>
      <c r="AN34" s="40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20"/>
    </row>
    <row r="35" spans="2:52" ht="10.5" customHeight="1">
      <c r="B35" s="27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5"/>
      <c r="AD35" s="93"/>
      <c r="AE35" s="94"/>
      <c r="AF35" s="94"/>
      <c r="AG35" s="94"/>
      <c r="AH35" s="94"/>
      <c r="AI35" s="94"/>
      <c r="AJ35" s="94"/>
      <c r="AK35" s="94"/>
      <c r="AL35" s="94"/>
      <c r="AM35" s="95"/>
      <c r="AN35" s="40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20"/>
    </row>
    <row r="36" spans="2:52" ht="10.5" customHeight="1">
      <c r="B36" s="27"/>
      <c r="C36" s="186" t="s">
        <v>17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8"/>
      <c r="AD36" s="210" t="s">
        <v>227</v>
      </c>
      <c r="AE36" s="211"/>
      <c r="AF36" s="211"/>
      <c r="AG36" s="211"/>
      <c r="AH36" s="211"/>
      <c r="AI36" s="211"/>
      <c r="AJ36" s="211"/>
      <c r="AK36" s="211"/>
      <c r="AL36" s="211"/>
      <c r="AM36" s="212"/>
      <c r="AN36" s="40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20"/>
    </row>
    <row r="37" spans="2:52" ht="10.5" customHeight="1">
      <c r="B37" s="27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8"/>
      <c r="AD37" s="93"/>
      <c r="AE37" s="94"/>
      <c r="AF37" s="94"/>
      <c r="AG37" s="94"/>
      <c r="AH37" s="94"/>
      <c r="AI37" s="94"/>
      <c r="AJ37" s="94"/>
      <c r="AK37" s="94"/>
      <c r="AL37" s="94"/>
      <c r="AM37" s="95"/>
      <c r="AN37" s="40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20"/>
    </row>
    <row r="38" spans="2:52" ht="10.5" customHeight="1">
      <c r="B38" s="27"/>
      <c r="C38" s="180" t="s">
        <v>152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2"/>
      <c r="AD38" s="93"/>
      <c r="AE38" s="94"/>
      <c r="AF38" s="94"/>
      <c r="AG38" s="94"/>
      <c r="AH38" s="94"/>
      <c r="AI38" s="94"/>
      <c r="AJ38" s="94"/>
      <c r="AK38" s="94"/>
      <c r="AL38" s="94"/>
      <c r="AM38" s="95"/>
      <c r="AN38" s="40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20"/>
    </row>
    <row r="39" spans="2:52" ht="10.5" customHeight="1">
      <c r="B39" s="27"/>
      <c r="C39" s="183" t="s">
        <v>18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5"/>
      <c r="AD39" s="93"/>
      <c r="AE39" s="94"/>
      <c r="AF39" s="94"/>
      <c r="AG39" s="94"/>
      <c r="AH39" s="94"/>
      <c r="AI39" s="94"/>
      <c r="AJ39" s="94"/>
      <c r="AK39" s="94"/>
      <c r="AL39" s="94"/>
      <c r="AM39" s="95"/>
      <c r="AN39" s="40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20"/>
    </row>
    <row r="40" spans="2:52" ht="2.25" customHeight="1">
      <c r="B40" s="27"/>
      <c r="C40" s="52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96"/>
      <c r="AE40" s="97"/>
      <c r="AF40" s="97"/>
      <c r="AG40" s="97"/>
      <c r="AH40" s="97"/>
      <c r="AI40" s="97"/>
      <c r="AJ40" s="97"/>
      <c r="AK40" s="97"/>
      <c r="AL40" s="97"/>
      <c r="AM40" s="98"/>
      <c r="AN40" s="40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20"/>
    </row>
    <row r="41" spans="2:52" ht="6" customHeight="1">
      <c r="B41" s="27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20"/>
    </row>
    <row r="42" spans="2:52" ht="2.25" customHeight="1">
      <c r="B42" s="27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58"/>
      <c r="AZ42" s="20"/>
    </row>
    <row r="43" spans="2:52" ht="12" customHeight="1">
      <c r="B43" s="27"/>
      <c r="C43" s="48"/>
      <c r="D43" s="40" t="s">
        <v>103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49"/>
      <c r="AZ43" s="20"/>
    </row>
    <row r="44" spans="2:52" ht="12" customHeight="1">
      <c r="B44" s="27"/>
      <c r="C44" s="59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49"/>
      <c r="AZ44" s="20"/>
    </row>
    <row r="45" spans="2:52" ht="12" customHeight="1">
      <c r="B45" s="27"/>
      <c r="C45" s="48"/>
      <c r="D45" s="40" t="s">
        <v>228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78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49"/>
      <c r="AZ45" s="20"/>
    </row>
    <row r="46" spans="2:52" s="31" customFormat="1" ht="12" customHeight="1">
      <c r="B46" s="30"/>
      <c r="C46" s="48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49"/>
      <c r="AZ46" s="60"/>
    </row>
    <row r="47" spans="2:52" s="31" customFormat="1" ht="12" customHeight="1">
      <c r="B47" s="30"/>
      <c r="C47" s="61"/>
      <c r="D47" s="237" t="s">
        <v>96</v>
      </c>
      <c r="E47" s="237"/>
      <c r="F47" s="237"/>
      <c r="G47" s="237"/>
      <c r="H47" s="237"/>
      <c r="I47" s="237"/>
      <c r="J47" s="237"/>
      <c r="K47" s="237"/>
      <c r="L47" s="237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49"/>
      <c r="AZ47" s="60"/>
    </row>
    <row r="48" spans="2:52" s="31" customFormat="1" ht="12" customHeight="1">
      <c r="B48" s="30"/>
      <c r="C48" s="6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49"/>
      <c r="AZ48" s="60"/>
    </row>
    <row r="49" spans="2:52" s="31" customFormat="1" ht="12" customHeight="1">
      <c r="B49" s="30"/>
      <c r="C49" s="61"/>
      <c r="D49" s="40" t="s">
        <v>127</v>
      </c>
      <c r="E49" s="40"/>
      <c r="F49" s="40"/>
      <c r="G49" s="40"/>
      <c r="H49" s="40"/>
      <c r="I49" s="40"/>
      <c r="J49" s="40"/>
      <c r="K49" s="40"/>
      <c r="L49" s="40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49"/>
      <c r="AZ49" s="60"/>
    </row>
    <row r="50" spans="2:52" s="31" customFormat="1" ht="5.25" customHeight="1">
      <c r="B50" s="30"/>
      <c r="C50" s="62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5"/>
      <c r="AZ50" s="60"/>
    </row>
    <row r="51" spans="2:52" s="31" customFormat="1" ht="12" customHeight="1">
      <c r="B51" s="30"/>
      <c r="C51" s="194" t="s">
        <v>104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228" t="s">
        <v>97</v>
      </c>
      <c r="P51" s="229"/>
      <c r="Q51" s="229"/>
      <c r="R51" s="229"/>
      <c r="S51" s="229"/>
      <c r="T51" s="229"/>
      <c r="U51" s="229"/>
      <c r="V51" s="229"/>
      <c r="W51" s="229"/>
      <c r="X51" s="229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40"/>
      <c r="AV51" s="40"/>
      <c r="AW51" s="40"/>
      <c r="AX51" s="40"/>
      <c r="AY51" s="40"/>
      <c r="AZ51" s="60"/>
    </row>
    <row r="52" spans="2:52" s="33" customFormat="1" ht="12" customHeight="1">
      <c r="B52" s="32"/>
      <c r="C52" s="197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6"/>
    </row>
    <row r="53" spans="2:52" s="33" customFormat="1" ht="9.75" customHeight="1">
      <c r="B53" s="32"/>
      <c r="C53" s="230">
        <v>1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2"/>
      <c r="O53" s="203">
        <v>2</v>
      </c>
      <c r="P53" s="203"/>
      <c r="Q53" s="203"/>
      <c r="R53" s="203"/>
      <c r="S53" s="203"/>
      <c r="T53" s="203"/>
      <c r="U53" s="203"/>
      <c r="V53" s="203"/>
      <c r="W53" s="203"/>
      <c r="X53" s="203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66"/>
    </row>
    <row r="54" spans="2:52" s="33" customFormat="1" ht="12" customHeight="1">
      <c r="B54" s="32"/>
      <c r="C54" s="233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5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66"/>
    </row>
    <row r="55" spans="2:52" s="33" customFormat="1" ht="12" customHeight="1">
      <c r="B55" s="32"/>
      <c r="C55" s="103"/>
      <c r="D55" s="103"/>
      <c r="E55" s="103"/>
      <c r="F55" s="103"/>
      <c r="G55" s="103"/>
      <c r="H55" s="103"/>
      <c r="I55" s="106"/>
      <c r="J55" s="106"/>
      <c r="K55" s="106"/>
      <c r="L55" s="106"/>
      <c r="M55" s="106"/>
      <c r="N55" s="106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66"/>
    </row>
    <row r="56" spans="2:52" s="33" customFormat="1" ht="12" customHeight="1">
      <c r="B56" s="32"/>
      <c r="C56" s="173" t="s">
        <v>153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66"/>
    </row>
    <row r="57" spans="2:52" s="33" customFormat="1" ht="12" customHeight="1" thickBot="1">
      <c r="B57" s="32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66"/>
    </row>
    <row r="58" spans="2:93" ht="12" customHeight="1">
      <c r="B58" s="2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0"/>
      <c r="BB58" s="156" t="s">
        <v>120</v>
      </c>
      <c r="BC58" s="157"/>
      <c r="BD58" s="157"/>
      <c r="BE58" s="157"/>
      <c r="BF58" s="157"/>
      <c r="BG58" s="157"/>
      <c r="BH58" s="157"/>
      <c r="BI58" s="157"/>
      <c r="BJ58" s="157"/>
      <c r="BK58" s="158"/>
      <c r="BL58" s="151" t="s">
        <v>121</v>
      </c>
      <c r="BM58" s="151"/>
      <c r="BN58" s="151"/>
      <c r="BO58" s="151"/>
      <c r="BP58" s="151"/>
      <c r="BQ58" s="151"/>
      <c r="BR58" s="151"/>
      <c r="BS58" s="152"/>
      <c r="BT58" s="152"/>
      <c r="BU58" s="153"/>
      <c r="BV58" s="155" t="s">
        <v>122</v>
      </c>
      <c r="BW58" s="151"/>
      <c r="BX58" s="151"/>
      <c r="BY58" s="151"/>
      <c r="BZ58" s="151"/>
      <c r="CA58" s="151"/>
      <c r="CB58" s="151"/>
      <c r="CC58" s="152"/>
      <c r="CD58" s="152"/>
      <c r="CE58" s="153"/>
      <c r="CF58" s="155" t="s">
        <v>123</v>
      </c>
      <c r="CG58" s="151"/>
      <c r="CH58" s="151"/>
      <c r="CI58" s="151"/>
      <c r="CJ58" s="151"/>
      <c r="CK58" s="151"/>
      <c r="CL58" s="151"/>
      <c r="CM58" s="152"/>
      <c r="CN58" s="152"/>
      <c r="CO58" s="153"/>
    </row>
    <row r="59" spans="2:93" ht="10.5" customHeight="1">
      <c r="B59" s="27"/>
      <c r="C59" s="148" t="s">
        <v>78</v>
      </c>
      <c r="D59" s="148"/>
      <c r="E59" s="148"/>
      <c r="F59" s="148"/>
      <c r="G59" s="148"/>
      <c r="H59" s="148"/>
      <c r="I59" s="148"/>
      <c r="J59" s="148"/>
      <c r="K59" s="148"/>
      <c r="L59" s="148" t="s">
        <v>129</v>
      </c>
      <c r="M59" s="148"/>
      <c r="N59" s="148" t="s">
        <v>210</v>
      </c>
      <c r="O59" s="148"/>
      <c r="P59" s="148" t="s">
        <v>79</v>
      </c>
      <c r="Q59" s="148"/>
      <c r="R59" s="148"/>
      <c r="S59" s="148" t="s">
        <v>214</v>
      </c>
      <c r="T59" s="148"/>
      <c r="U59" s="148"/>
      <c r="V59" s="148" t="s">
        <v>159</v>
      </c>
      <c r="W59" s="148"/>
      <c r="X59" s="148"/>
      <c r="Y59" s="148" t="s">
        <v>218</v>
      </c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 t="s">
        <v>234</v>
      </c>
      <c r="AO59" s="148"/>
      <c r="AP59" s="148"/>
      <c r="AQ59" s="148" t="s">
        <v>235</v>
      </c>
      <c r="AR59" s="148"/>
      <c r="AS59" s="148"/>
      <c r="AT59" s="148"/>
      <c r="AU59" s="148"/>
      <c r="AV59" s="148"/>
      <c r="AW59" s="148" t="s">
        <v>128</v>
      </c>
      <c r="AX59" s="148"/>
      <c r="AY59" s="148"/>
      <c r="AZ59" s="20"/>
      <c r="BB59" s="150" t="s">
        <v>60</v>
      </c>
      <c r="BC59" s="148" t="s">
        <v>159</v>
      </c>
      <c r="BD59" s="148" t="s">
        <v>218</v>
      </c>
      <c r="BE59" s="148"/>
      <c r="BF59" s="148"/>
      <c r="BG59" s="148"/>
      <c r="BH59" s="148"/>
      <c r="BI59" s="148" t="s">
        <v>234</v>
      </c>
      <c r="BJ59" s="148" t="s">
        <v>235</v>
      </c>
      <c r="BK59" s="149"/>
      <c r="BL59" s="150" t="s">
        <v>60</v>
      </c>
      <c r="BM59" s="148" t="s">
        <v>159</v>
      </c>
      <c r="BN59" s="148" t="s">
        <v>218</v>
      </c>
      <c r="BO59" s="148"/>
      <c r="BP59" s="148"/>
      <c r="BQ59" s="148"/>
      <c r="BR59" s="148"/>
      <c r="BS59" s="148" t="s">
        <v>234</v>
      </c>
      <c r="BT59" s="148" t="s">
        <v>235</v>
      </c>
      <c r="BU59" s="149"/>
      <c r="BV59" s="150" t="s">
        <v>60</v>
      </c>
      <c r="BW59" s="148" t="s">
        <v>159</v>
      </c>
      <c r="BX59" s="148" t="s">
        <v>218</v>
      </c>
      <c r="BY59" s="148"/>
      <c r="BZ59" s="148"/>
      <c r="CA59" s="148"/>
      <c r="CB59" s="148"/>
      <c r="CC59" s="148" t="s">
        <v>234</v>
      </c>
      <c r="CD59" s="148" t="s">
        <v>235</v>
      </c>
      <c r="CE59" s="149"/>
      <c r="CF59" s="150" t="s">
        <v>60</v>
      </c>
      <c r="CG59" s="148" t="s">
        <v>159</v>
      </c>
      <c r="CH59" s="148" t="s">
        <v>218</v>
      </c>
      <c r="CI59" s="148"/>
      <c r="CJ59" s="148"/>
      <c r="CK59" s="148"/>
      <c r="CL59" s="148"/>
      <c r="CM59" s="148" t="s">
        <v>234</v>
      </c>
      <c r="CN59" s="148" t="s">
        <v>235</v>
      </c>
      <c r="CO59" s="149"/>
    </row>
    <row r="60" spans="2:93" ht="10.5" customHeight="1">
      <c r="B60" s="27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20"/>
      <c r="BB60" s="150"/>
      <c r="BC60" s="148"/>
      <c r="BD60" s="148"/>
      <c r="BE60" s="148"/>
      <c r="BF60" s="148"/>
      <c r="BG60" s="148"/>
      <c r="BH60" s="148"/>
      <c r="BI60" s="148"/>
      <c r="BJ60" s="148"/>
      <c r="BK60" s="149"/>
      <c r="BL60" s="150"/>
      <c r="BM60" s="148"/>
      <c r="BN60" s="148"/>
      <c r="BO60" s="148"/>
      <c r="BP60" s="148"/>
      <c r="BQ60" s="148"/>
      <c r="BR60" s="148"/>
      <c r="BS60" s="148"/>
      <c r="BT60" s="148"/>
      <c r="BU60" s="149"/>
      <c r="BV60" s="150"/>
      <c r="BW60" s="148"/>
      <c r="BX60" s="148"/>
      <c r="BY60" s="148"/>
      <c r="BZ60" s="148"/>
      <c r="CA60" s="148"/>
      <c r="CB60" s="148"/>
      <c r="CC60" s="148"/>
      <c r="CD60" s="148"/>
      <c r="CE60" s="149"/>
      <c r="CF60" s="150"/>
      <c r="CG60" s="148"/>
      <c r="CH60" s="148"/>
      <c r="CI60" s="148"/>
      <c r="CJ60" s="148"/>
      <c r="CK60" s="148"/>
      <c r="CL60" s="148"/>
      <c r="CM60" s="148"/>
      <c r="CN60" s="148"/>
      <c r="CO60" s="149"/>
    </row>
    <row r="61" spans="2:93" ht="10.5" customHeight="1">
      <c r="B61" s="27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 t="s">
        <v>229</v>
      </c>
      <c r="Z61" s="148"/>
      <c r="AA61" s="148"/>
      <c r="AB61" s="148" t="s">
        <v>230</v>
      </c>
      <c r="AC61" s="148"/>
      <c r="AD61" s="148"/>
      <c r="AE61" s="148" t="s">
        <v>231</v>
      </c>
      <c r="AF61" s="148"/>
      <c r="AG61" s="148"/>
      <c r="AH61" s="148" t="s">
        <v>232</v>
      </c>
      <c r="AI61" s="148"/>
      <c r="AJ61" s="148"/>
      <c r="AK61" s="148" t="s">
        <v>233</v>
      </c>
      <c r="AL61" s="148"/>
      <c r="AM61" s="148"/>
      <c r="AN61" s="148"/>
      <c r="AO61" s="148"/>
      <c r="AP61" s="148"/>
      <c r="AQ61" s="148" t="s">
        <v>236</v>
      </c>
      <c r="AR61" s="148"/>
      <c r="AS61" s="148"/>
      <c r="AT61" s="148" t="s">
        <v>237</v>
      </c>
      <c r="AU61" s="148"/>
      <c r="AV61" s="148"/>
      <c r="AW61" s="148"/>
      <c r="AX61" s="148"/>
      <c r="AY61" s="148"/>
      <c r="AZ61" s="20"/>
      <c r="BB61" s="150"/>
      <c r="BC61" s="148"/>
      <c r="BD61" s="148" t="s">
        <v>229</v>
      </c>
      <c r="BE61" s="148" t="s">
        <v>230</v>
      </c>
      <c r="BF61" s="148" t="s">
        <v>231</v>
      </c>
      <c r="BG61" s="148" t="s">
        <v>232</v>
      </c>
      <c r="BH61" s="148" t="s">
        <v>233</v>
      </c>
      <c r="BI61" s="148"/>
      <c r="BJ61" s="148" t="s">
        <v>236</v>
      </c>
      <c r="BK61" s="149" t="s">
        <v>237</v>
      </c>
      <c r="BL61" s="150"/>
      <c r="BM61" s="148"/>
      <c r="BN61" s="148" t="s">
        <v>229</v>
      </c>
      <c r="BO61" s="148" t="s">
        <v>230</v>
      </c>
      <c r="BP61" s="148" t="s">
        <v>231</v>
      </c>
      <c r="BQ61" s="148" t="s">
        <v>232</v>
      </c>
      <c r="BR61" s="148" t="s">
        <v>233</v>
      </c>
      <c r="BS61" s="148"/>
      <c r="BT61" s="148" t="s">
        <v>236</v>
      </c>
      <c r="BU61" s="149" t="s">
        <v>237</v>
      </c>
      <c r="BV61" s="150"/>
      <c r="BW61" s="148"/>
      <c r="BX61" s="148" t="s">
        <v>229</v>
      </c>
      <c r="BY61" s="148" t="s">
        <v>230</v>
      </c>
      <c r="BZ61" s="148" t="s">
        <v>231</v>
      </c>
      <c r="CA61" s="148" t="s">
        <v>232</v>
      </c>
      <c r="CB61" s="148" t="s">
        <v>233</v>
      </c>
      <c r="CC61" s="148"/>
      <c r="CD61" s="148" t="s">
        <v>236</v>
      </c>
      <c r="CE61" s="149" t="s">
        <v>237</v>
      </c>
      <c r="CF61" s="150"/>
      <c r="CG61" s="148"/>
      <c r="CH61" s="148" t="s">
        <v>229</v>
      </c>
      <c r="CI61" s="148" t="s">
        <v>230</v>
      </c>
      <c r="CJ61" s="148" t="s">
        <v>231</v>
      </c>
      <c r="CK61" s="148" t="s">
        <v>232</v>
      </c>
      <c r="CL61" s="148" t="s">
        <v>233</v>
      </c>
      <c r="CM61" s="148"/>
      <c r="CN61" s="148" t="s">
        <v>236</v>
      </c>
      <c r="CO61" s="149" t="s">
        <v>237</v>
      </c>
    </row>
    <row r="62" spans="2:93" ht="10.5" customHeight="1">
      <c r="B62" s="27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20"/>
      <c r="BB62" s="150"/>
      <c r="BC62" s="148"/>
      <c r="BD62" s="148"/>
      <c r="BE62" s="148"/>
      <c r="BF62" s="148"/>
      <c r="BG62" s="148"/>
      <c r="BH62" s="148"/>
      <c r="BI62" s="148"/>
      <c r="BJ62" s="148"/>
      <c r="BK62" s="149"/>
      <c r="BL62" s="150"/>
      <c r="BM62" s="148"/>
      <c r="BN62" s="148"/>
      <c r="BO62" s="148"/>
      <c r="BP62" s="148"/>
      <c r="BQ62" s="148"/>
      <c r="BR62" s="148"/>
      <c r="BS62" s="148"/>
      <c r="BT62" s="148"/>
      <c r="BU62" s="149"/>
      <c r="BV62" s="150"/>
      <c r="BW62" s="148"/>
      <c r="BX62" s="148"/>
      <c r="BY62" s="148"/>
      <c r="BZ62" s="148"/>
      <c r="CA62" s="148"/>
      <c r="CB62" s="148"/>
      <c r="CC62" s="148"/>
      <c r="CD62" s="148"/>
      <c r="CE62" s="149"/>
      <c r="CF62" s="150"/>
      <c r="CG62" s="148"/>
      <c r="CH62" s="148"/>
      <c r="CI62" s="148"/>
      <c r="CJ62" s="148"/>
      <c r="CK62" s="148"/>
      <c r="CL62" s="148"/>
      <c r="CM62" s="148"/>
      <c r="CN62" s="148"/>
      <c r="CO62" s="149"/>
    </row>
    <row r="63" spans="2:93" ht="10.5" customHeight="1">
      <c r="B63" s="27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20"/>
      <c r="BB63" s="150"/>
      <c r="BC63" s="148"/>
      <c r="BD63" s="148"/>
      <c r="BE63" s="148"/>
      <c r="BF63" s="148"/>
      <c r="BG63" s="148"/>
      <c r="BH63" s="148"/>
      <c r="BI63" s="148"/>
      <c r="BJ63" s="148"/>
      <c r="BK63" s="149"/>
      <c r="BL63" s="150"/>
      <c r="BM63" s="148"/>
      <c r="BN63" s="148"/>
      <c r="BO63" s="148"/>
      <c r="BP63" s="148"/>
      <c r="BQ63" s="148"/>
      <c r="BR63" s="148"/>
      <c r="BS63" s="148"/>
      <c r="BT63" s="148"/>
      <c r="BU63" s="149"/>
      <c r="BV63" s="150"/>
      <c r="BW63" s="148"/>
      <c r="BX63" s="148"/>
      <c r="BY63" s="148"/>
      <c r="BZ63" s="148"/>
      <c r="CA63" s="148"/>
      <c r="CB63" s="148"/>
      <c r="CC63" s="148"/>
      <c r="CD63" s="148"/>
      <c r="CE63" s="149"/>
      <c r="CF63" s="150"/>
      <c r="CG63" s="148"/>
      <c r="CH63" s="148"/>
      <c r="CI63" s="148"/>
      <c r="CJ63" s="148"/>
      <c r="CK63" s="148"/>
      <c r="CL63" s="148"/>
      <c r="CM63" s="148"/>
      <c r="CN63" s="148"/>
      <c r="CO63" s="149"/>
    </row>
    <row r="64" spans="2:93" ht="10.5" customHeight="1">
      <c r="B64" s="27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20"/>
      <c r="BB64" s="150"/>
      <c r="BC64" s="148"/>
      <c r="BD64" s="148"/>
      <c r="BE64" s="148"/>
      <c r="BF64" s="148"/>
      <c r="BG64" s="148"/>
      <c r="BH64" s="148"/>
      <c r="BI64" s="148"/>
      <c r="BJ64" s="148"/>
      <c r="BK64" s="149"/>
      <c r="BL64" s="150"/>
      <c r="BM64" s="148"/>
      <c r="BN64" s="148"/>
      <c r="BO64" s="148"/>
      <c r="BP64" s="148"/>
      <c r="BQ64" s="148"/>
      <c r="BR64" s="148"/>
      <c r="BS64" s="148"/>
      <c r="BT64" s="148"/>
      <c r="BU64" s="149"/>
      <c r="BV64" s="150"/>
      <c r="BW64" s="148"/>
      <c r="BX64" s="148"/>
      <c r="BY64" s="148"/>
      <c r="BZ64" s="148"/>
      <c r="CA64" s="148"/>
      <c r="CB64" s="148"/>
      <c r="CC64" s="148"/>
      <c r="CD64" s="148"/>
      <c r="CE64" s="149"/>
      <c r="CF64" s="150"/>
      <c r="CG64" s="148"/>
      <c r="CH64" s="148"/>
      <c r="CI64" s="148"/>
      <c r="CJ64" s="148"/>
      <c r="CK64" s="148"/>
      <c r="CL64" s="148"/>
      <c r="CM64" s="148"/>
      <c r="CN64" s="148"/>
      <c r="CO64" s="149"/>
    </row>
    <row r="65" spans="2:93" ht="10.5" customHeight="1">
      <c r="B65" s="27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20"/>
      <c r="BB65" s="150"/>
      <c r="BC65" s="148"/>
      <c r="BD65" s="148"/>
      <c r="BE65" s="148"/>
      <c r="BF65" s="148"/>
      <c r="BG65" s="148"/>
      <c r="BH65" s="148"/>
      <c r="BI65" s="148"/>
      <c r="BJ65" s="148"/>
      <c r="BK65" s="149"/>
      <c r="BL65" s="150"/>
      <c r="BM65" s="148"/>
      <c r="BN65" s="148"/>
      <c r="BO65" s="148"/>
      <c r="BP65" s="148"/>
      <c r="BQ65" s="148"/>
      <c r="BR65" s="148"/>
      <c r="BS65" s="148"/>
      <c r="BT65" s="148"/>
      <c r="BU65" s="149"/>
      <c r="BV65" s="150"/>
      <c r="BW65" s="148"/>
      <c r="BX65" s="148"/>
      <c r="BY65" s="148"/>
      <c r="BZ65" s="148"/>
      <c r="CA65" s="148"/>
      <c r="CB65" s="148"/>
      <c r="CC65" s="148"/>
      <c r="CD65" s="148"/>
      <c r="CE65" s="149"/>
      <c r="CF65" s="150"/>
      <c r="CG65" s="148"/>
      <c r="CH65" s="148"/>
      <c r="CI65" s="148"/>
      <c r="CJ65" s="148"/>
      <c r="CK65" s="148"/>
      <c r="CL65" s="148"/>
      <c r="CM65" s="148"/>
      <c r="CN65" s="148"/>
      <c r="CO65" s="149"/>
    </row>
    <row r="66" spans="2:93" ht="10.5" customHeight="1">
      <c r="B66" s="27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20"/>
      <c r="BB66" s="150"/>
      <c r="BC66" s="148"/>
      <c r="BD66" s="148"/>
      <c r="BE66" s="148"/>
      <c r="BF66" s="148"/>
      <c r="BG66" s="148"/>
      <c r="BH66" s="148"/>
      <c r="BI66" s="148"/>
      <c r="BJ66" s="148"/>
      <c r="BK66" s="149"/>
      <c r="BL66" s="150"/>
      <c r="BM66" s="148"/>
      <c r="BN66" s="148"/>
      <c r="BO66" s="148"/>
      <c r="BP66" s="148"/>
      <c r="BQ66" s="148"/>
      <c r="BR66" s="148"/>
      <c r="BS66" s="148"/>
      <c r="BT66" s="148"/>
      <c r="BU66" s="149"/>
      <c r="BV66" s="150"/>
      <c r="BW66" s="148"/>
      <c r="BX66" s="148"/>
      <c r="BY66" s="148"/>
      <c r="BZ66" s="148"/>
      <c r="CA66" s="148"/>
      <c r="CB66" s="148"/>
      <c r="CC66" s="148"/>
      <c r="CD66" s="148"/>
      <c r="CE66" s="149"/>
      <c r="CF66" s="150"/>
      <c r="CG66" s="148"/>
      <c r="CH66" s="148"/>
      <c r="CI66" s="148"/>
      <c r="CJ66" s="148"/>
      <c r="CK66" s="148"/>
      <c r="CL66" s="148"/>
      <c r="CM66" s="148"/>
      <c r="CN66" s="148"/>
      <c r="CO66" s="149"/>
    </row>
    <row r="67" spans="2:93" ht="10.5" customHeight="1">
      <c r="B67" s="27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20"/>
      <c r="BB67" s="150"/>
      <c r="BC67" s="148"/>
      <c r="BD67" s="148"/>
      <c r="BE67" s="148"/>
      <c r="BF67" s="148"/>
      <c r="BG67" s="148"/>
      <c r="BH67" s="148"/>
      <c r="BI67" s="148"/>
      <c r="BJ67" s="148"/>
      <c r="BK67" s="149"/>
      <c r="BL67" s="150"/>
      <c r="BM67" s="148"/>
      <c r="BN67" s="148"/>
      <c r="BO67" s="148"/>
      <c r="BP67" s="148"/>
      <c r="BQ67" s="148"/>
      <c r="BR67" s="148"/>
      <c r="BS67" s="148"/>
      <c r="BT67" s="148"/>
      <c r="BU67" s="149"/>
      <c r="BV67" s="150"/>
      <c r="BW67" s="148"/>
      <c r="BX67" s="148"/>
      <c r="BY67" s="148"/>
      <c r="BZ67" s="148"/>
      <c r="CA67" s="148"/>
      <c r="CB67" s="148"/>
      <c r="CC67" s="148"/>
      <c r="CD67" s="148"/>
      <c r="CE67" s="149"/>
      <c r="CF67" s="150"/>
      <c r="CG67" s="148"/>
      <c r="CH67" s="148"/>
      <c r="CI67" s="148"/>
      <c r="CJ67" s="148"/>
      <c r="CK67" s="148"/>
      <c r="CL67" s="148"/>
      <c r="CM67" s="148"/>
      <c r="CN67" s="148"/>
      <c r="CO67" s="149"/>
    </row>
    <row r="68" spans="2:93" ht="10.5" customHeight="1">
      <c r="B68" s="27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20"/>
      <c r="BB68" s="150"/>
      <c r="BC68" s="148"/>
      <c r="BD68" s="148"/>
      <c r="BE68" s="148"/>
      <c r="BF68" s="148"/>
      <c r="BG68" s="148"/>
      <c r="BH68" s="148"/>
      <c r="BI68" s="148"/>
      <c r="BJ68" s="148"/>
      <c r="BK68" s="149"/>
      <c r="BL68" s="150"/>
      <c r="BM68" s="148"/>
      <c r="BN68" s="148"/>
      <c r="BO68" s="148"/>
      <c r="BP68" s="148"/>
      <c r="BQ68" s="148"/>
      <c r="BR68" s="148"/>
      <c r="BS68" s="148"/>
      <c r="BT68" s="148"/>
      <c r="BU68" s="149"/>
      <c r="BV68" s="150"/>
      <c r="BW68" s="148"/>
      <c r="BX68" s="148"/>
      <c r="BY68" s="148"/>
      <c r="BZ68" s="148"/>
      <c r="CA68" s="148"/>
      <c r="CB68" s="148"/>
      <c r="CC68" s="148"/>
      <c r="CD68" s="148"/>
      <c r="CE68" s="149"/>
      <c r="CF68" s="150"/>
      <c r="CG68" s="148"/>
      <c r="CH68" s="148"/>
      <c r="CI68" s="148"/>
      <c r="CJ68" s="148"/>
      <c r="CK68" s="148"/>
      <c r="CL68" s="148"/>
      <c r="CM68" s="148"/>
      <c r="CN68" s="148"/>
      <c r="CO68" s="149"/>
    </row>
    <row r="69" spans="2:93" ht="9.75" customHeight="1">
      <c r="B69" s="27"/>
      <c r="C69" s="166" t="s">
        <v>80</v>
      </c>
      <c r="D69" s="166"/>
      <c r="E69" s="166"/>
      <c r="F69" s="166"/>
      <c r="G69" s="166"/>
      <c r="H69" s="166"/>
      <c r="I69" s="166"/>
      <c r="J69" s="166"/>
      <c r="K69" s="166"/>
      <c r="L69" s="166" t="s">
        <v>82</v>
      </c>
      <c r="M69" s="166"/>
      <c r="N69" s="166" t="s">
        <v>81</v>
      </c>
      <c r="O69" s="166"/>
      <c r="P69" s="166">
        <v>1</v>
      </c>
      <c r="Q69" s="166"/>
      <c r="R69" s="166"/>
      <c r="S69" s="166">
        <v>2</v>
      </c>
      <c r="T69" s="166"/>
      <c r="U69" s="166"/>
      <c r="V69" s="166">
        <v>3</v>
      </c>
      <c r="W69" s="166"/>
      <c r="X69" s="166"/>
      <c r="Y69" s="166">
        <v>4</v>
      </c>
      <c r="Z69" s="166"/>
      <c r="AA69" s="166"/>
      <c r="AB69" s="166">
        <v>5</v>
      </c>
      <c r="AC69" s="166"/>
      <c r="AD69" s="166"/>
      <c r="AE69" s="166">
        <v>6</v>
      </c>
      <c r="AF69" s="166"/>
      <c r="AG69" s="166"/>
      <c r="AH69" s="166">
        <v>7</v>
      </c>
      <c r="AI69" s="166"/>
      <c r="AJ69" s="166"/>
      <c r="AK69" s="166">
        <v>8</v>
      </c>
      <c r="AL69" s="166"/>
      <c r="AM69" s="166"/>
      <c r="AN69" s="166">
        <v>9</v>
      </c>
      <c r="AO69" s="166"/>
      <c r="AP69" s="166"/>
      <c r="AQ69" s="166">
        <v>10</v>
      </c>
      <c r="AR69" s="166"/>
      <c r="AS69" s="166"/>
      <c r="AT69" s="166">
        <v>11</v>
      </c>
      <c r="AU69" s="166"/>
      <c r="AV69" s="166"/>
      <c r="AW69" s="166">
        <v>12</v>
      </c>
      <c r="AX69" s="166"/>
      <c r="AY69" s="166"/>
      <c r="AZ69" s="20"/>
      <c r="BB69" s="127">
        <v>2</v>
      </c>
      <c r="BC69" s="115">
        <v>3</v>
      </c>
      <c r="BD69" s="115">
        <v>4</v>
      </c>
      <c r="BE69" s="115">
        <v>5</v>
      </c>
      <c r="BF69" s="115">
        <v>6</v>
      </c>
      <c r="BG69" s="115">
        <v>7</v>
      </c>
      <c r="BH69" s="115">
        <v>8</v>
      </c>
      <c r="BI69" s="115">
        <v>9</v>
      </c>
      <c r="BJ69" s="115">
        <v>10</v>
      </c>
      <c r="BK69" s="128">
        <v>11</v>
      </c>
      <c r="BL69" s="127">
        <v>2</v>
      </c>
      <c r="BM69" s="115">
        <v>3</v>
      </c>
      <c r="BN69" s="115">
        <v>4</v>
      </c>
      <c r="BO69" s="115">
        <v>5</v>
      </c>
      <c r="BP69" s="115">
        <v>6</v>
      </c>
      <c r="BQ69" s="115">
        <v>7</v>
      </c>
      <c r="BR69" s="115">
        <v>8</v>
      </c>
      <c r="BS69" s="115">
        <v>9</v>
      </c>
      <c r="BT69" s="115">
        <v>10</v>
      </c>
      <c r="BU69" s="128">
        <v>11</v>
      </c>
      <c r="BV69" s="127">
        <v>2</v>
      </c>
      <c r="BW69" s="115">
        <v>3</v>
      </c>
      <c r="BX69" s="115">
        <v>4</v>
      </c>
      <c r="BY69" s="115">
        <v>5</v>
      </c>
      <c r="BZ69" s="115">
        <v>6</v>
      </c>
      <c r="CA69" s="115">
        <v>7</v>
      </c>
      <c r="CB69" s="115">
        <v>8</v>
      </c>
      <c r="CC69" s="115">
        <v>9</v>
      </c>
      <c r="CD69" s="115">
        <v>10</v>
      </c>
      <c r="CE69" s="128">
        <v>11</v>
      </c>
      <c r="CF69" s="127">
        <v>2</v>
      </c>
      <c r="CG69" s="115">
        <v>3</v>
      </c>
      <c r="CH69" s="115">
        <v>4</v>
      </c>
      <c r="CI69" s="115">
        <v>5</v>
      </c>
      <c r="CJ69" s="115">
        <v>6</v>
      </c>
      <c r="CK69" s="115">
        <v>7</v>
      </c>
      <c r="CL69" s="115">
        <v>8</v>
      </c>
      <c r="CM69" s="115">
        <v>9</v>
      </c>
      <c r="CN69" s="115">
        <v>10</v>
      </c>
      <c r="CO69" s="128">
        <v>11</v>
      </c>
    </row>
    <row r="70" spans="1:93" ht="19.5" customHeight="1">
      <c r="A70" s="29"/>
      <c r="B70" s="27"/>
      <c r="C70" s="200" t="s">
        <v>170</v>
      </c>
      <c r="D70" s="200"/>
      <c r="E70" s="200"/>
      <c r="F70" s="200"/>
      <c r="G70" s="200"/>
      <c r="H70" s="200"/>
      <c r="I70" s="200"/>
      <c r="J70" s="200"/>
      <c r="K70" s="200"/>
      <c r="L70" s="259">
        <v>1000</v>
      </c>
      <c r="M70" s="259"/>
      <c r="N70" s="259" t="s">
        <v>215</v>
      </c>
      <c r="O70" s="259"/>
      <c r="P70" s="289"/>
      <c r="Q70" s="289"/>
      <c r="R70" s="289"/>
      <c r="S70" s="165">
        <f>IF($Y$24="март",BB70,IF($Y$24="июнь",BB70+BL70,IF($Y$24="сентябрь",BB70+BL70+BV70,IF($Y$24="декабрь",BB70+BL70+BV70+CF70))))</f>
        <v>0</v>
      </c>
      <c r="T70" s="165"/>
      <c r="U70" s="165"/>
      <c r="V70" s="165">
        <f>IF($Y$24="март",BC70,IF($Y$24="июнь",BC70+BM70,IF($Y$24="сентябрь",BC70+BM70+BW70,IF($Y$24="декабрь",BC70+BM70+BW70+CG70))))</f>
        <v>0</v>
      </c>
      <c r="W70" s="165"/>
      <c r="X70" s="165"/>
      <c r="Y70" s="165">
        <f>IF($Y$24="март",BD70,IF($Y$24="июнь",BD70+BN70,IF($Y$24="сентябрь",BD70+BN70+BX70,IF($Y$24="декабрь",BD70+BN70+BX70+CH70))))</f>
        <v>0</v>
      </c>
      <c r="Z70" s="165"/>
      <c r="AA70" s="165"/>
      <c r="AB70" s="165">
        <f>IF($Y$24="март",BE70,IF($Y$24="июнь",BE70+BO70,IF($Y$24="сентябрь",BE70+BO70+BY70,IF($Y$24="декабрь",BE70+BO70+BY70+CI70))))</f>
        <v>0</v>
      </c>
      <c r="AC70" s="165"/>
      <c r="AD70" s="165"/>
      <c r="AE70" s="165">
        <f>IF($Y$24="март",BF70,IF($Y$24="июнь",BF70+BP70,IF($Y$24="сентябрь",BF70+BP70+BZ70,IF($Y$24="декабрь",BF70+BP70+BZ70+CJ70))))</f>
        <v>0</v>
      </c>
      <c r="AF70" s="165"/>
      <c r="AG70" s="165"/>
      <c r="AH70" s="165">
        <f>IF($Y$24="март",BG70,IF($Y$24="июнь",BG70+BQ70,IF($Y$24="сентябрь",BG70+BQ70+CA70,IF($Y$24="декабрь",BG70+BQ70+CA70+CK70))))</f>
        <v>0</v>
      </c>
      <c r="AI70" s="165"/>
      <c r="AJ70" s="165"/>
      <c r="AK70" s="165">
        <f>IF($Y$24="март",BH70,IF($Y$24="июнь",BH70+BR70,IF($Y$24="сентябрь",BH70+BR70+CB70,IF($Y$24="декабрь",BH70+BR70+CB70+CL70))))</f>
        <v>0</v>
      </c>
      <c r="AL70" s="165"/>
      <c r="AM70" s="165"/>
      <c r="AN70" s="165">
        <f>IF($Y$24="март",BI70,IF($Y$24="июнь",BI70+BS70,IF($Y$24="сентябрь",BI70+BS70+CC70,IF($Y$24="декабрь",BI70+BS70+CC70+CM70))))</f>
        <v>0</v>
      </c>
      <c r="AO70" s="165"/>
      <c r="AP70" s="165"/>
      <c r="AQ70" s="165">
        <f>IF($Y$24="март",BJ70,IF($Y$24="июнь",BJ70+BT70,IF($Y$24="сентябрь",BJ70+BT70+CD70,IF($Y$24="декабрь",BJ70+BT70+CD70+CN70))))</f>
        <v>0</v>
      </c>
      <c r="AR70" s="165"/>
      <c r="AS70" s="165"/>
      <c r="AT70" s="165">
        <f>IF($Y$24="март",BK70,IF($Y$24="июнь",BK70+BU70,IF($Y$24="сентябрь",BK70+BU70+CE70,IF($Y$24="декабрь",BK70+BU70+CE70+CO70))))</f>
        <v>0</v>
      </c>
      <c r="AU70" s="165"/>
      <c r="AV70" s="165"/>
      <c r="AW70" s="167">
        <f>P70+S70-V70-AN70-AQ70-AT70</f>
        <v>0</v>
      </c>
      <c r="AX70" s="167"/>
      <c r="AY70" s="167"/>
      <c r="AZ70" s="20"/>
      <c r="BB70" s="129"/>
      <c r="BC70" s="143">
        <f>SUM(BD70:BH70)</f>
        <v>0</v>
      </c>
      <c r="BD70" s="119"/>
      <c r="BE70" s="119"/>
      <c r="BF70" s="119"/>
      <c r="BG70" s="119"/>
      <c r="BH70" s="119"/>
      <c r="BI70" s="120"/>
      <c r="BJ70" s="119"/>
      <c r="BK70" s="130"/>
      <c r="BL70" s="129"/>
      <c r="BM70" s="143">
        <f>SUM(BN70:BR70)</f>
        <v>0</v>
      </c>
      <c r="BN70" s="119"/>
      <c r="BO70" s="119"/>
      <c r="BP70" s="119"/>
      <c r="BQ70" s="119"/>
      <c r="BR70" s="119"/>
      <c r="BS70" s="120"/>
      <c r="BT70" s="119"/>
      <c r="BU70" s="130"/>
      <c r="BV70" s="129"/>
      <c r="BW70" s="143">
        <f>SUM(BX70:CB70)</f>
        <v>0</v>
      </c>
      <c r="BX70" s="119"/>
      <c r="BY70" s="119"/>
      <c r="BZ70" s="119"/>
      <c r="CA70" s="119"/>
      <c r="CB70" s="119"/>
      <c r="CC70" s="120"/>
      <c r="CD70" s="119"/>
      <c r="CE70" s="130"/>
      <c r="CF70" s="129"/>
      <c r="CG70" s="143">
        <f>SUM(CH70:CL70)</f>
        <v>0</v>
      </c>
      <c r="CH70" s="119"/>
      <c r="CI70" s="119"/>
      <c r="CJ70" s="119"/>
      <c r="CK70" s="119"/>
      <c r="CL70" s="119"/>
      <c r="CM70" s="120"/>
      <c r="CN70" s="119"/>
      <c r="CO70" s="130"/>
    </row>
    <row r="71" spans="1:93" ht="12" customHeight="1">
      <c r="A71" s="29"/>
      <c r="B71" s="27"/>
      <c r="C71" s="200" t="s">
        <v>83</v>
      </c>
      <c r="D71" s="200"/>
      <c r="E71" s="200"/>
      <c r="F71" s="200"/>
      <c r="G71" s="200"/>
      <c r="H71" s="200"/>
      <c r="I71" s="200"/>
      <c r="J71" s="200"/>
      <c r="K71" s="200"/>
      <c r="L71" s="259">
        <v>1001</v>
      </c>
      <c r="M71" s="259"/>
      <c r="N71" s="259" t="s">
        <v>215</v>
      </c>
      <c r="O71" s="259"/>
      <c r="P71" s="177"/>
      <c r="Q71" s="177"/>
      <c r="R71" s="177"/>
      <c r="S71" s="159">
        <f>IF($Y$24="март",BB71,IF($Y$24="июнь",BB71+BL71,IF($Y$24="сентябрь",BB71+BL71+BV71,IF($Y$24="декабрь",BB71+BL71+BV71+CF71))))</f>
        <v>0</v>
      </c>
      <c r="T71" s="159"/>
      <c r="U71" s="159"/>
      <c r="V71" s="159">
        <f>IF($Y$24="март",BC71,IF($Y$24="июнь",BC71+BM71,IF($Y$24="сентябрь",BC71+BM71+BW71,IF($Y$24="декабрь",BC71+BM71+BW71+CG71))))</f>
        <v>0</v>
      </c>
      <c r="W71" s="159"/>
      <c r="X71" s="159"/>
      <c r="Y71" s="159">
        <f>IF($Y$24="март",BD71,IF($Y$24="июнь",BD71+BN71,IF($Y$24="сентябрь",BD71+BN71+BX71,IF($Y$24="декабрь",BD71+BN71+BX71+CH71))))</f>
        <v>0</v>
      </c>
      <c r="Z71" s="159"/>
      <c r="AA71" s="159"/>
      <c r="AB71" s="159">
        <f>IF($Y$24="март",BE71,IF($Y$24="июнь",BE71+BO71,IF($Y$24="сентябрь",BE71+BO71+BY71,IF($Y$24="декабрь",BE71+BO71+BY71+CI71))))</f>
        <v>0</v>
      </c>
      <c r="AC71" s="159"/>
      <c r="AD71" s="159"/>
      <c r="AE71" s="159">
        <f>IF($Y$24="март",BF71,IF($Y$24="июнь",BF71+BP71,IF($Y$24="сентябрь",BF71+BP71+BZ71,IF($Y$24="декабрь",BF71+BP71+BZ71+CJ71))))</f>
        <v>0</v>
      </c>
      <c r="AF71" s="159"/>
      <c r="AG71" s="159"/>
      <c r="AH71" s="159">
        <f>IF($Y$24="март",BG71,IF($Y$24="июнь",BG71+BQ71,IF($Y$24="сентябрь",BG71+BQ71+CA71,IF($Y$24="декабрь",BG71+BQ71+CA71+CK71))))</f>
        <v>0</v>
      </c>
      <c r="AI71" s="159"/>
      <c r="AJ71" s="159"/>
      <c r="AK71" s="159">
        <f>IF($Y$24="март",BH71,IF($Y$24="июнь",BH71+BR71,IF($Y$24="сентябрь",BH71+BR71+CB71,IF($Y$24="декабрь",BH71+BR71+CB71+CL71))))</f>
        <v>0</v>
      </c>
      <c r="AL71" s="159"/>
      <c r="AM71" s="159"/>
      <c r="AN71" s="159">
        <f>IF($Y$24="март",BI71,IF($Y$24="июнь",BI71+BS71,IF($Y$24="сентябрь",BI71+BS71+CC71,IF($Y$24="декабрь",BI71+BS71+CC71+CM71))))</f>
        <v>0</v>
      </c>
      <c r="AO71" s="159"/>
      <c r="AP71" s="159"/>
      <c r="AQ71" s="159">
        <f>IF($Y$24="март",BJ71,IF($Y$24="июнь",BJ71+BT71,IF($Y$24="сентябрь",BJ71+BT71+CD71,IF($Y$24="декабрь",BJ71+BT71+CD71+CN71))))</f>
        <v>0</v>
      </c>
      <c r="AR71" s="159"/>
      <c r="AS71" s="159"/>
      <c r="AT71" s="159">
        <f>IF($Y$24="март",BK71,IF($Y$24="июнь",BK71+BU71,IF($Y$24="сентябрь",BK71+BU71+CE71,IF($Y$24="декабрь",BK71+BU71+CE71+CO71))))</f>
        <v>0</v>
      </c>
      <c r="AU71" s="159"/>
      <c r="AV71" s="159"/>
      <c r="AW71" s="160">
        <f>P71+S71-V71-AN71-AQ71-AT71</f>
        <v>0</v>
      </c>
      <c r="AX71" s="160"/>
      <c r="AY71" s="160"/>
      <c r="AZ71" s="20"/>
      <c r="BB71" s="131"/>
      <c r="BC71" s="144">
        <f>SUM(BD71:BH71)</f>
        <v>0</v>
      </c>
      <c r="BD71" s="118"/>
      <c r="BE71" s="118"/>
      <c r="BF71" s="118"/>
      <c r="BG71" s="118"/>
      <c r="BH71" s="118"/>
      <c r="BI71" s="116"/>
      <c r="BJ71" s="118"/>
      <c r="BK71" s="132"/>
      <c r="BL71" s="131"/>
      <c r="BM71" s="144">
        <f>SUM(BN71:BR71)</f>
        <v>0</v>
      </c>
      <c r="BN71" s="118"/>
      <c r="BO71" s="118"/>
      <c r="BP71" s="118"/>
      <c r="BQ71" s="118"/>
      <c r="BR71" s="118"/>
      <c r="BS71" s="116"/>
      <c r="BT71" s="118"/>
      <c r="BU71" s="132"/>
      <c r="BV71" s="131"/>
      <c r="BW71" s="144">
        <f>SUM(BX71:CB71)</f>
        <v>0</v>
      </c>
      <c r="BX71" s="118"/>
      <c r="BY71" s="118"/>
      <c r="BZ71" s="118"/>
      <c r="CA71" s="118"/>
      <c r="CB71" s="118"/>
      <c r="CC71" s="116"/>
      <c r="CD71" s="118"/>
      <c r="CE71" s="132"/>
      <c r="CF71" s="131"/>
      <c r="CG71" s="144">
        <f>SUM(CH71:CL71)</f>
        <v>0</v>
      </c>
      <c r="CH71" s="118"/>
      <c r="CI71" s="118"/>
      <c r="CJ71" s="118"/>
      <c r="CK71" s="118"/>
      <c r="CL71" s="118"/>
      <c r="CM71" s="116"/>
      <c r="CN71" s="118"/>
      <c r="CO71" s="132"/>
    </row>
    <row r="72" spans="1:93" s="29" customFormat="1" ht="11.25" customHeight="1">
      <c r="A72" s="16"/>
      <c r="B72" s="28"/>
      <c r="C72" s="193" t="s">
        <v>84</v>
      </c>
      <c r="D72" s="193"/>
      <c r="E72" s="193"/>
      <c r="F72" s="193"/>
      <c r="G72" s="193"/>
      <c r="H72" s="193"/>
      <c r="I72" s="193"/>
      <c r="J72" s="193"/>
      <c r="K72" s="193"/>
      <c r="L72" s="176">
        <v>1010</v>
      </c>
      <c r="M72" s="176"/>
      <c r="N72" s="176" t="s">
        <v>215</v>
      </c>
      <c r="O72" s="176"/>
      <c r="P72" s="177"/>
      <c r="Q72" s="177"/>
      <c r="R72" s="177"/>
      <c r="S72" s="159">
        <f>IF($Y$24="март",BB72,IF($Y$24="июнь",BB72+BL72,IF($Y$24="сентябрь",BB72+BL72+BV72,IF($Y$24="декабрь",BB72+BL72+BV72+CF72))))</f>
        <v>0</v>
      </c>
      <c r="T72" s="159"/>
      <c r="U72" s="159"/>
      <c r="V72" s="159">
        <f>IF($Y$24="март",BC72,IF($Y$24="июнь",BC72+BM72,IF($Y$24="сентябрь",BC72+BM72+BW72,IF($Y$24="декабрь",BC72+BM72+BW72+CG72))))</f>
        <v>0</v>
      </c>
      <c r="W72" s="159"/>
      <c r="X72" s="159"/>
      <c r="Y72" s="159">
        <f>IF($Y$24="март",BD72,IF($Y$24="июнь",BD72+BN72,IF($Y$24="сентябрь",BD72+BN72+BX72,IF($Y$24="декабрь",BD72+BN72+BX72+CH72))))</f>
        <v>0</v>
      </c>
      <c r="Z72" s="159"/>
      <c r="AA72" s="159"/>
      <c r="AB72" s="159">
        <f>IF($Y$24="март",BE72,IF($Y$24="июнь",BE72+BO72,IF($Y$24="сентябрь",BE72+BO72+BY72,IF($Y$24="декабрь",BE72+BO72+BY72+CI72))))</f>
        <v>0</v>
      </c>
      <c r="AC72" s="159"/>
      <c r="AD72" s="159"/>
      <c r="AE72" s="159">
        <f>IF($Y$24="март",BF72,IF($Y$24="июнь",BF72+BP72,IF($Y$24="сентябрь",BF72+BP72+BZ72,IF($Y$24="декабрь",BF72+BP72+BZ72+CJ72))))</f>
        <v>0</v>
      </c>
      <c r="AF72" s="159"/>
      <c r="AG72" s="159"/>
      <c r="AH72" s="159">
        <f>IF($Y$24="март",BG72,IF($Y$24="июнь",BG72+BQ72,IF($Y$24="сентябрь",BG72+BQ72+CA72,IF($Y$24="декабрь",BG72+BQ72+CA72+CK72))))</f>
        <v>0</v>
      </c>
      <c r="AI72" s="159"/>
      <c r="AJ72" s="159"/>
      <c r="AK72" s="159">
        <f>IF($Y$24="март",BH72,IF($Y$24="июнь",BH72+BR72,IF($Y$24="сентябрь",BH72+BR72+CB72,IF($Y$24="декабрь",BH72+BR72+CB72+CL72))))</f>
        <v>0</v>
      </c>
      <c r="AL72" s="159"/>
      <c r="AM72" s="159"/>
      <c r="AN72" s="159">
        <f>IF($Y$24="март",BI72,IF($Y$24="июнь",BI72+BS72,IF($Y$24="сентябрь",BI72+BS72+CC72,IF($Y$24="декабрь",BI72+BS72+CC72+CM72))))</f>
        <v>0</v>
      </c>
      <c r="AO72" s="159"/>
      <c r="AP72" s="159"/>
      <c r="AQ72" s="159">
        <f>IF($Y$24="март",BJ72,IF($Y$24="июнь",BJ72+BT72,IF($Y$24="сентябрь",BJ72+BT72+CD72,IF($Y$24="декабрь",BJ72+BT72+CD72+CN72))))</f>
        <v>0</v>
      </c>
      <c r="AR72" s="159"/>
      <c r="AS72" s="159"/>
      <c r="AT72" s="159">
        <f>IF($Y$24="март",BK72,IF($Y$24="июнь",BK72+BU72,IF($Y$24="сентябрь",BK72+BU72+CE72,IF($Y$24="декабрь",BK72+BU72+CE72+CO72))))</f>
        <v>0</v>
      </c>
      <c r="AU72" s="159"/>
      <c r="AV72" s="159"/>
      <c r="AW72" s="160">
        <f>P72+S72-V72-AN72-AQ72-AT72</f>
        <v>0</v>
      </c>
      <c r="AX72" s="160"/>
      <c r="AY72" s="160"/>
      <c r="AZ72" s="47"/>
      <c r="BB72" s="131"/>
      <c r="BC72" s="144">
        <f>SUM(BD72:BH72)</f>
        <v>0</v>
      </c>
      <c r="BD72" s="118"/>
      <c r="BE72" s="118"/>
      <c r="BF72" s="118"/>
      <c r="BG72" s="118"/>
      <c r="BH72" s="118"/>
      <c r="BI72" s="116"/>
      <c r="BJ72" s="118"/>
      <c r="BK72" s="132"/>
      <c r="BL72" s="131"/>
      <c r="BM72" s="144">
        <f>SUM(BN72:BR72)</f>
        <v>0</v>
      </c>
      <c r="BN72" s="118"/>
      <c r="BO72" s="118"/>
      <c r="BP72" s="118"/>
      <c r="BQ72" s="118"/>
      <c r="BR72" s="118"/>
      <c r="BS72" s="116"/>
      <c r="BT72" s="118"/>
      <c r="BU72" s="132"/>
      <c r="BV72" s="131"/>
      <c r="BW72" s="144">
        <f>SUM(BX72:CB72)</f>
        <v>0</v>
      </c>
      <c r="BX72" s="118"/>
      <c r="BY72" s="118"/>
      <c r="BZ72" s="118"/>
      <c r="CA72" s="118"/>
      <c r="CB72" s="118"/>
      <c r="CC72" s="116"/>
      <c r="CD72" s="118"/>
      <c r="CE72" s="132"/>
      <c r="CF72" s="131"/>
      <c r="CG72" s="144">
        <f>SUM(CH72:CL72)</f>
        <v>0</v>
      </c>
      <c r="CH72" s="118"/>
      <c r="CI72" s="118"/>
      <c r="CJ72" s="118"/>
      <c r="CK72" s="118"/>
      <c r="CL72" s="118"/>
      <c r="CM72" s="116"/>
      <c r="CN72" s="118"/>
      <c r="CO72" s="132"/>
    </row>
    <row r="73" spans="2:93" ht="31.5" customHeight="1">
      <c r="B73" s="27"/>
      <c r="C73" s="225" t="s">
        <v>154</v>
      </c>
      <c r="D73" s="225"/>
      <c r="E73" s="225"/>
      <c r="F73" s="225"/>
      <c r="G73" s="225"/>
      <c r="H73" s="225"/>
      <c r="I73" s="225"/>
      <c r="J73" s="225"/>
      <c r="K73" s="225"/>
      <c r="L73" s="236">
        <v>1012</v>
      </c>
      <c r="M73" s="236"/>
      <c r="N73" s="271" t="s">
        <v>215</v>
      </c>
      <c r="O73" s="271"/>
      <c r="P73" s="170" t="s">
        <v>111</v>
      </c>
      <c r="Q73" s="170"/>
      <c r="R73" s="170"/>
      <c r="S73" s="170" t="s">
        <v>111</v>
      </c>
      <c r="T73" s="170"/>
      <c r="U73" s="170"/>
      <c r="V73" s="177" t="s">
        <v>138</v>
      </c>
      <c r="W73" s="177"/>
      <c r="X73" s="177"/>
      <c r="Y73" s="170" t="s">
        <v>111</v>
      </c>
      <c r="Z73" s="170"/>
      <c r="AA73" s="170"/>
      <c r="AB73" s="170" t="s">
        <v>138</v>
      </c>
      <c r="AC73" s="170"/>
      <c r="AD73" s="170"/>
      <c r="AE73" s="170" t="s">
        <v>138</v>
      </c>
      <c r="AF73" s="170"/>
      <c r="AG73" s="170"/>
      <c r="AH73" s="159">
        <f>IF($Y$24="март",BG73,IF($Y$24="июнь",BG73+BQ73,IF($Y$24="сентябрь",BG73+BQ73+CA73,IF($Y$24="декабрь",BG73+BQ73+CA73+CK73))))</f>
        <v>0</v>
      </c>
      <c r="AI73" s="159"/>
      <c r="AJ73" s="159"/>
      <c r="AK73" s="170" t="s">
        <v>111</v>
      </c>
      <c r="AL73" s="170"/>
      <c r="AM73" s="170"/>
      <c r="AN73" s="171" t="s">
        <v>111</v>
      </c>
      <c r="AO73" s="171"/>
      <c r="AP73" s="171"/>
      <c r="AQ73" s="170" t="s">
        <v>111</v>
      </c>
      <c r="AR73" s="170"/>
      <c r="AS73" s="170"/>
      <c r="AT73" s="170" t="s">
        <v>111</v>
      </c>
      <c r="AU73" s="170"/>
      <c r="AV73" s="170"/>
      <c r="AW73" s="171" t="s">
        <v>111</v>
      </c>
      <c r="AX73" s="171"/>
      <c r="AY73" s="171"/>
      <c r="AZ73" s="20"/>
      <c r="BB73" s="131" t="s">
        <v>138</v>
      </c>
      <c r="BC73" s="118" t="s">
        <v>138</v>
      </c>
      <c r="BD73" s="122" t="s">
        <v>111</v>
      </c>
      <c r="BE73" s="122" t="s">
        <v>138</v>
      </c>
      <c r="BF73" s="122" t="s">
        <v>138</v>
      </c>
      <c r="BG73" s="122"/>
      <c r="BH73" s="122" t="s">
        <v>111</v>
      </c>
      <c r="BI73" s="116" t="s">
        <v>111</v>
      </c>
      <c r="BJ73" s="122" t="s">
        <v>111</v>
      </c>
      <c r="BK73" s="133" t="s">
        <v>111</v>
      </c>
      <c r="BL73" s="131" t="s">
        <v>138</v>
      </c>
      <c r="BM73" s="118" t="s">
        <v>138</v>
      </c>
      <c r="BN73" s="122" t="s">
        <v>111</v>
      </c>
      <c r="BO73" s="122" t="s">
        <v>138</v>
      </c>
      <c r="BP73" s="122" t="s">
        <v>138</v>
      </c>
      <c r="BQ73" s="122"/>
      <c r="BR73" s="122" t="s">
        <v>111</v>
      </c>
      <c r="BS73" s="116" t="s">
        <v>111</v>
      </c>
      <c r="BT73" s="122" t="s">
        <v>111</v>
      </c>
      <c r="BU73" s="133" t="s">
        <v>111</v>
      </c>
      <c r="BV73" s="131" t="s">
        <v>138</v>
      </c>
      <c r="BW73" s="118" t="s">
        <v>138</v>
      </c>
      <c r="BX73" s="122" t="s">
        <v>111</v>
      </c>
      <c r="BY73" s="122" t="s">
        <v>138</v>
      </c>
      <c r="BZ73" s="122" t="s">
        <v>138</v>
      </c>
      <c r="CA73" s="122"/>
      <c r="CB73" s="122" t="s">
        <v>111</v>
      </c>
      <c r="CC73" s="116" t="s">
        <v>111</v>
      </c>
      <c r="CD73" s="122" t="s">
        <v>111</v>
      </c>
      <c r="CE73" s="133" t="s">
        <v>111</v>
      </c>
      <c r="CF73" s="131" t="s">
        <v>138</v>
      </c>
      <c r="CG73" s="118" t="s">
        <v>138</v>
      </c>
      <c r="CH73" s="122" t="s">
        <v>111</v>
      </c>
      <c r="CI73" s="122" t="s">
        <v>138</v>
      </c>
      <c r="CJ73" s="122" t="s">
        <v>138</v>
      </c>
      <c r="CK73" s="122"/>
      <c r="CL73" s="122" t="s">
        <v>111</v>
      </c>
      <c r="CM73" s="116" t="s">
        <v>111</v>
      </c>
      <c r="CN73" s="122" t="s">
        <v>111</v>
      </c>
      <c r="CO73" s="133" t="s">
        <v>111</v>
      </c>
    </row>
    <row r="74" spans="2:93" ht="12.75" customHeight="1">
      <c r="B74" s="27"/>
      <c r="C74" s="276" t="s">
        <v>85</v>
      </c>
      <c r="D74" s="276"/>
      <c r="E74" s="276"/>
      <c r="F74" s="276"/>
      <c r="G74" s="276"/>
      <c r="H74" s="276"/>
      <c r="I74" s="276"/>
      <c r="J74" s="276"/>
      <c r="K74" s="276"/>
      <c r="L74" s="236">
        <v>1020</v>
      </c>
      <c r="M74" s="236"/>
      <c r="N74" s="176" t="s">
        <v>215</v>
      </c>
      <c r="O74" s="176"/>
      <c r="P74" s="170"/>
      <c r="Q74" s="170"/>
      <c r="R74" s="170"/>
      <c r="S74" s="159">
        <f>IF($Y$24="март",BB74,IF($Y$24="июнь",BB74+BL74,IF($Y$24="сентябрь",BB74+BL74+BV74,IF($Y$24="декабрь",BB74+BL74+BV74+CF74))))</f>
        <v>0</v>
      </c>
      <c r="T74" s="159"/>
      <c r="U74" s="159"/>
      <c r="V74" s="159">
        <f>IF($Y$24="март",BC74,IF($Y$24="июнь",BC74+BM74,IF($Y$24="сентябрь",BC74+BM74+BW74,IF($Y$24="декабрь",BC74+BM74+BW74+CG74))))</f>
        <v>0</v>
      </c>
      <c r="W74" s="159"/>
      <c r="X74" s="159"/>
      <c r="Y74" s="159">
        <f>IF($Y$24="март",BD74,IF($Y$24="июнь",BD74+BN74,IF($Y$24="сентябрь",BD74+BN74+BX74,IF($Y$24="декабрь",BD74+BN74+BX74+CH74))))</f>
        <v>0</v>
      </c>
      <c r="Z74" s="159"/>
      <c r="AA74" s="159"/>
      <c r="AB74" s="159">
        <f>IF($Y$24="март",BE74,IF($Y$24="июнь",BE74+BO74,IF($Y$24="сентябрь",BE74+BO74+BY74,IF($Y$24="декабрь",BE74+BO74+BY74+CI74))))</f>
        <v>0</v>
      </c>
      <c r="AC74" s="159"/>
      <c r="AD74" s="159"/>
      <c r="AE74" s="159">
        <f>IF($Y$24="март",BF74,IF($Y$24="июнь",BF74+BP74,IF($Y$24="сентябрь",BF74+BP74+BZ74,IF($Y$24="декабрь",BF74+BP74+BZ74+CJ74))))</f>
        <v>0</v>
      </c>
      <c r="AF74" s="159"/>
      <c r="AG74" s="159"/>
      <c r="AH74" s="159">
        <f aca="true" t="shared" si="0" ref="AH74:AH89">IF($Y$24="март",BG74,IF($Y$24="июнь",BG74+BQ74,IF($Y$24="сентябрь",BG74+BQ74+CA74,IF($Y$24="декабрь",BG74+BQ74+CA74+CK74))))</f>
        <v>0</v>
      </c>
      <c r="AI74" s="159"/>
      <c r="AJ74" s="159"/>
      <c r="AK74" s="159">
        <f>IF($Y$24="март",BH74,IF($Y$24="июнь",BH74+BR74,IF($Y$24="сентябрь",BH74+BR74+CB74,IF($Y$24="декабрь",BH74+BR74+CB74+CL74))))</f>
        <v>0</v>
      </c>
      <c r="AL74" s="159"/>
      <c r="AM74" s="159"/>
      <c r="AN74" s="159">
        <f>IF($Y$24="март",BI74,IF($Y$24="июнь",BI74+BS74,IF($Y$24="сентябрь",BI74+BS74+CC74,IF($Y$24="декабрь",BI74+BS74+CC74+CM74))))</f>
        <v>0</v>
      </c>
      <c r="AO74" s="159"/>
      <c r="AP74" s="159"/>
      <c r="AQ74" s="159">
        <f>IF($Y$24="март",BJ74,IF($Y$24="июнь",BJ74+BT74,IF($Y$24="сентябрь",BJ74+BT74+CD74,IF($Y$24="декабрь",BJ74+BT74+CD74+CN74))))</f>
        <v>0</v>
      </c>
      <c r="AR74" s="159"/>
      <c r="AS74" s="159"/>
      <c r="AT74" s="159">
        <f>IF($Y$24="март",BK74,IF($Y$24="июнь",BK74+BU74,IF($Y$24="сентябрь",BK74+BU74+CE74,IF($Y$24="декабрь",BK74+BU74+CE74+CO74))))</f>
        <v>0</v>
      </c>
      <c r="AU74" s="159"/>
      <c r="AV74" s="159"/>
      <c r="AW74" s="160">
        <f>P74+S74-V74-AN74-AQ74-AT74</f>
        <v>0</v>
      </c>
      <c r="AX74" s="160"/>
      <c r="AY74" s="160"/>
      <c r="AZ74" s="20"/>
      <c r="BB74" s="131"/>
      <c r="BC74" s="144">
        <f>SUM(BD74:BH74)</f>
        <v>0</v>
      </c>
      <c r="BD74" s="118"/>
      <c r="BE74" s="118"/>
      <c r="BF74" s="118"/>
      <c r="BG74" s="118"/>
      <c r="BH74" s="118"/>
      <c r="BI74" s="116"/>
      <c r="BJ74" s="118"/>
      <c r="BK74" s="132"/>
      <c r="BL74" s="131"/>
      <c r="BM74" s="144">
        <f>SUM(BN74:BR74)</f>
        <v>0</v>
      </c>
      <c r="BN74" s="118"/>
      <c r="BO74" s="118"/>
      <c r="BP74" s="118"/>
      <c r="BQ74" s="118"/>
      <c r="BR74" s="118"/>
      <c r="BS74" s="116"/>
      <c r="BT74" s="118"/>
      <c r="BU74" s="132"/>
      <c r="BV74" s="131"/>
      <c r="BW74" s="144">
        <f>SUM(BX74:CB74)</f>
        <v>0</v>
      </c>
      <c r="BX74" s="118"/>
      <c r="BY74" s="118"/>
      <c r="BZ74" s="118"/>
      <c r="CA74" s="118"/>
      <c r="CB74" s="118"/>
      <c r="CC74" s="116"/>
      <c r="CD74" s="118"/>
      <c r="CE74" s="132"/>
      <c r="CF74" s="131"/>
      <c r="CG74" s="144">
        <f>SUM(CH74:CL74)</f>
        <v>0</v>
      </c>
      <c r="CH74" s="118"/>
      <c r="CI74" s="118"/>
      <c r="CJ74" s="118"/>
      <c r="CK74" s="118"/>
      <c r="CL74" s="118"/>
      <c r="CM74" s="116"/>
      <c r="CN74" s="118"/>
      <c r="CO74" s="132"/>
    </row>
    <row r="75" spans="2:93" ht="21" customHeight="1">
      <c r="B75" s="27"/>
      <c r="C75" s="277" t="s">
        <v>155</v>
      </c>
      <c r="D75" s="277"/>
      <c r="E75" s="277"/>
      <c r="F75" s="277"/>
      <c r="G75" s="277"/>
      <c r="H75" s="277"/>
      <c r="I75" s="277"/>
      <c r="J75" s="277"/>
      <c r="K75" s="277"/>
      <c r="L75" s="236">
        <v>1022</v>
      </c>
      <c r="M75" s="236"/>
      <c r="N75" s="176" t="s">
        <v>215</v>
      </c>
      <c r="O75" s="176"/>
      <c r="P75" s="170"/>
      <c r="Q75" s="170"/>
      <c r="R75" s="170"/>
      <c r="S75" s="159">
        <f>IF($Y$24="март",BB75,IF($Y$24="июнь",BB75+BL75,IF($Y$24="сентябрь",BB75+BL75+BV75,IF($Y$24="декабрь",BB75+BL75+BV75+CF75))))</f>
        <v>0</v>
      </c>
      <c r="T75" s="159"/>
      <c r="U75" s="159"/>
      <c r="V75" s="159">
        <f>IF($Y$24="март",BC75,IF($Y$24="июнь",BC75+BM75,IF($Y$24="сентябрь",BC75+BM75+BW75,IF($Y$24="декабрь",BC75+BM75+BW75+CG75))))</f>
        <v>0</v>
      </c>
      <c r="W75" s="159"/>
      <c r="X75" s="159"/>
      <c r="Y75" s="159">
        <f>IF($Y$24="март",BD75,IF($Y$24="июнь",BD75+BN75,IF($Y$24="сентябрь",BD75+BN75+BX75,IF($Y$24="декабрь",BD75+BN75+BX75+CH75))))</f>
        <v>0</v>
      </c>
      <c r="Z75" s="159"/>
      <c r="AA75" s="159"/>
      <c r="AB75" s="159">
        <f>IF($Y$24="март",BE75,IF($Y$24="июнь",BE75+BO75,IF($Y$24="сентябрь",BE75+BO75+BY75,IF($Y$24="декабрь",BE75+BO75+BY75+CI75))))</f>
        <v>0</v>
      </c>
      <c r="AC75" s="159"/>
      <c r="AD75" s="159"/>
      <c r="AE75" s="159">
        <f>IF($Y$24="март",BF75,IF($Y$24="июнь",BF75+BP75,IF($Y$24="сентябрь",BF75+BP75+BZ75,IF($Y$24="декабрь",BF75+BP75+BZ75+CJ75))))</f>
        <v>0</v>
      </c>
      <c r="AF75" s="159"/>
      <c r="AG75" s="159"/>
      <c r="AH75" s="159">
        <f t="shared" si="0"/>
        <v>0</v>
      </c>
      <c r="AI75" s="159"/>
      <c r="AJ75" s="159"/>
      <c r="AK75" s="159">
        <f>IF($Y$24="март",BH75,IF($Y$24="июнь",BH75+BR75,IF($Y$24="сентябрь",BH75+BR75+CB75,IF($Y$24="декабрь",BH75+BR75+CB75+CL75))))</f>
        <v>0</v>
      </c>
      <c r="AL75" s="159"/>
      <c r="AM75" s="159"/>
      <c r="AN75" s="159">
        <f>IF($Y$24="март",BI75,IF($Y$24="июнь",BI75+BS75,IF($Y$24="сентябрь",BI75+BS75+CC75,IF($Y$24="декабрь",BI75+BS75+CC75+CM75))))</f>
        <v>0</v>
      </c>
      <c r="AO75" s="159"/>
      <c r="AP75" s="159"/>
      <c r="AQ75" s="159">
        <f>IF($Y$24="март",BJ75,IF($Y$24="июнь",BJ75+BT75,IF($Y$24="сентябрь",BJ75+BT75+CD75,IF($Y$24="декабрь",BJ75+BT75+CD75+CN75))))</f>
        <v>0</v>
      </c>
      <c r="AR75" s="159"/>
      <c r="AS75" s="159"/>
      <c r="AT75" s="159">
        <f>IF($Y$24="март",BK75,IF($Y$24="июнь",BK75+BU75,IF($Y$24="сентябрь",BK75+BU75+CE75,IF($Y$24="декабрь",BK75+BU75+CE75+CO75))))</f>
        <v>0</v>
      </c>
      <c r="AU75" s="159"/>
      <c r="AV75" s="159"/>
      <c r="AW75" s="160">
        <f>P75+S75-V75-AN75-AQ75-AT75</f>
        <v>0</v>
      </c>
      <c r="AX75" s="160"/>
      <c r="AY75" s="160"/>
      <c r="AZ75" s="20"/>
      <c r="BB75" s="131"/>
      <c r="BC75" s="144">
        <f>SUM(BD75:BH75)</f>
        <v>0</v>
      </c>
      <c r="BD75" s="118"/>
      <c r="BE75" s="118"/>
      <c r="BF75" s="118"/>
      <c r="BG75" s="118"/>
      <c r="BH75" s="118"/>
      <c r="BI75" s="116"/>
      <c r="BJ75" s="118"/>
      <c r="BK75" s="132"/>
      <c r="BL75" s="131"/>
      <c r="BM75" s="144">
        <f>SUM(BN75:BR75)</f>
        <v>0</v>
      </c>
      <c r="BN75" s="118"/>
      <c r="BO75" s="118"/>
      <c r="BP75" s="118"/>
      <c r="BQ75" s="118"/>
      <c r="BR75" s="118"/>
      <c r="BS75" s="116"/>
      <c r="BT75" s="118"/>
      <c r="BU75" s="132"/>
      <c r="BV75" s="131"/>
      <c r="BW75" s="144">
        <f>SUM(BX75:CB75)</f>
        <v>0</v>
      </c>
      <c r="BX75" s="118"/>
      <c r="BY75" s="118"/>
      <c r="BZ75" s="118"/>
      <c r="CA75" s="118"/>
      <c r="CB75" s="118"/>
      <c r="CC75" s="116"/>
      <c r="CD75" s="118"/>
      <c r="CE75" s="132"/>
      <c r="CF75" s="131"/>
      <c r="CG75" s="144">
        <f>SUM(CH75:CL75)</f>
        <v>0</v>
      </c>
      <c r="CH75" s="118"/>
      <c r="CI75" s="118"/>
      <c r="CJ75" s="118"/>
      <c r="CK75" s="118"/>
      <c r="CL75" s="118"/>
      <c r="CM75" s="116"/>
      <c r="CN75" s="118"/>
      <c r="CO75" s="132"/>
    </row>
    <row r="76" spans="2:93" ht="10.5" customHeight="1">
      <c r="B76" s="27"/>
      <c r="C76" s="193" t="s">
        <v>105</v>
      </c>
      <c r="D76" s="193"/>
      <c r="E76" s="193"/>
      <c r="F76" s="193"/>
      <c r="G76" s="193"/>
      <c r="H76" s="193"/>
      <c r="I76" s="193"/>
      <c r="J76" s="193"/>
      <c r="K76" s="193"/>
      <c r="L76" s="176">
        <v>1030</v>
      </c>
      <c r="M76" s="176"/>
      <c r="N76" s="176" t="s">
        <v>215</v>
      </c>
      <c r="O76" s="176"/>
      <c r="P76" s="177"/>
      <c r="Q76" s="177"/>
      <c r="R76" s="177"/>
      <c r="S76" s="159">
        <f>IF($Y$24="март",BB76,IF($Y$24="июнь",BB76+BL76,IF($Y$24="сентябрь",BB76+BL76+BV76,IF($Y$24="декабрь",BB76+BL76+BV76+CF76))))</f>
        <v>0</v>
      </c>
      <c r="T76" s="159"/>
      <c r="U76" s="159"/>
      <c r="V76" s="159">
        <f>IF($Y$24="март",BC76,IF($Y$24="июнь",BC76+BM76,IF($Y$24="сентябрь",BC76+BM76+BW76,IF($Y$24="декабрь",BC76+BM76+BW76+CG76))))</f>
        <v>0</v>
      </c>
      <c r="W76" s="159"/>
      <c r="X76" s="159"/>
      <c r="Y76" s="159">
        <f>IF($Y$24="март",BD76,IF($Y$24="июнь",BD76+BN76,IF($Y$24="сентябрь",BD76+BN76+BX76,IF($Y$24="декабрь",BD76+BN76+BX76+CH76))))</f>
        <v>0</v>
      </c>
      <c r="Z76" s="159"/>
      <c r="AA76" s="159"/>
      <c r="AB76" s="159">
        <f>IF($Y$24="март",BE76,IF($Y$24="июнь",BE76+BO76,IF($Y$24="сентябрь",BE76+BO76+BY76,IF($Y$24="декабрь",BE76+BO76+BY76+CI76))))</f>
        <v>0</v>
      </c>
      <c r="AC76" s="159"/>
      <c r="AD76" s="159"/>
      <c r="AE76" s="159">
        <f>IF($Y$24="март",BF76,IF($Y$24="июнь",BF76+BP76,IF($Y$24="сентябрь",BF76+BP76+BZ76,IF($Y$24="декабрь",BF76+BP76+BZ76+CJ76))))</f>
        <v>0</v>
      </c>
      <c r="AF76" s="159"/>
      <c r="AG76" s="159"/>
      <c r="AH76" s="159">
        <f t="shared" si="0"/>
        <v>0</v>
      </c>
      <c r="AI76" s="159"/>
      <c r="AJ76" s="159"/>
      <c r="AK76" s="159">
        <f>IF($Y$24="март",BH76,IF($Y$24="июнь",BH76+BR76,IF($Y$24="сентябрь",BH76+BR76+CB76,IF($Y$24="декабрь",BH76+BR76+CB76+CL76))))</f>
        <v>0</v>
      </c>
      <c r="AL76" s="159"/>
      <c r="AM76" s="159"/>
      <c r="AN76" s="159">
        <f>IF($Y$24="март",BI76,IF($Y$24="июнь",BI76+BS76,IF($Y$24="сентябрь",BI76+BS76+CC76,IF($Y$24="декабрь",BI76+BS76+CC76+CM76))))</f>
        <v>0</v>
      </c>
      <c r="AO76" s="159"/>
      <c r="AP76" s="159"/>
      <c r="AQ76" s="159">
        <f>IF($Y$24="март",BJ76,IF($Y$24="июнь",BJ76+BT76,IF($Y$24="сентябрь",BJ76+BT76+CD76,IF($Y$24="декабрь",BJ76+BT76+CD76+CN76))))</f>
        <v>0</v>
      </c>
      <c r="AR76" s="159"/>
      <c r="AS76" s="159"/>
      <c r="AT76" s="159">
        <f>IF($Y$24="март",BK76,IF($Y$24="июнь",BK76+BU76,IF($Y$24="сентябрь",BK76+BU76+CE76,IF($Y$24="декабрь",BK76+BU76+CE76+CO76))))</f>
        <v>0</v>
      </c>
      <c r="AU76" s="159"/>
      <c r="AV76" s="159"/>
      <c r="AW76" s="160">
        <f>P76+S76-V76-AN76-AQ76-AT76</f>
        <v>0</v>
      </c>
      <c r="AX76" s="160"/>
      <c r="AY76" s="160"/>
      <c r="AZ76" s="20"/>
      <c r="BB76" s="131"/>
      <c r="BC76" s="144">
        <f>SUM(BD76:BH76)</f>
        <v>0</v>
      </c>
      <c r="BD76" s="118"/>
      <c r="BE76" s="118"/>
      <c r="BF76" s="118"/>
      <c r="BG76" s="118"/>
      <c r="BH76" s="118"/>
      <c r="BI76" s="116"/>
      <c r="BJ76" s="118"/>
      <c r="BK76" s="132"/>
      <c r="BL76" s="131"/>
      <c r="BM76" s="144">
        <f>SUM(BN76:BR76)</f>
        <v>0</v>
      </c>
      <c r="BN76" s="118"/>
      <c r="BO76" s="118"/>
      <c r="BP76" s="118"/>
      <c r="BQ76" s="118"/>
      <c r="BR76" s="118"/>
      <c r="BS76" s="116"/>
      <c r="BT76" s="118"/>
      <c r="BU76" s="132"/>
      <c r="BV76" s="131"/>
      <c r="BW76" s="144">
        <f>SUM(BX76:CB76)</f>
        <v>0</v>
      </c>
      <c r="BX76" s="118"/>
      <c r="BY76" s="118"/>
      <c r="BZ76" s="118"/>
      <c r="CA76" s="118"/>
      <c r="CB76" s="118"/>
      <c r="CC76" s="116"/>
      <c r="CD76" s="118"/>
      <c r="CE76" s="132"/>
      <c r="CF76" s="131"/>
      <c r="CG76" s="144">
        <f>SUM(CH76:CL76)</f>
        <v>0</v>
      </c>
      <c r="CH76" s="118"/>
      <c r="CI76" s="118"/>
      <c r="CJ76" s="118"/>
      <c r="CK76" s="118"/>
      <c r="CL76" s="118"/>
      <c r="CM76" s="116"/>
      <c r="CN76" s="118"/>
      <c r="CO76" s="132"/>
    </row>
    <row r="77" spans="2:93" ht="33.75" customHeight="1">
      <c r="B77" s="27"/>
      <c r="C77" s="225" t="s">
        <v>156</v>
      </c>
      <c r="D77" s="225"/>
      <c r="E77" s="225"/>
      <c r="F77" s="225"/>
      <c r="G77" s="225"/>
      <c r="H77" s="225"/>
      <c r="I77" s="225"/>
      <c r="J77" s="225"/>
      <c r="K77" s="225"/>
      <c r="L77" s="236">
        <v>1032</v>
      </c>
      <c r="M77" s="236"/>
      <c r="N77" s="176" t="s">
        <v>215</v>
      </c>
      <c r="O77" s="176"/>
      <c r="P77" s="170" t="s">
        <v>111</v>
      </c>
      <c r="Q77" s="170"/>
      <c r="R77" s="170"/>
      <c r="S77" s="170" t="s">
        <v>111</v>
      </c>
      <c r="T77" s="170"/>
      <c r="U77" s="170"/>
      <c r="V77" s="177" t="s">
        <v>138</v>
      </c>
      <c r="W77" s="177"/>
      <c r="X77" s="177"/>
      <c r="Y77" s="170" t="s">
        <v>111</v>
      </c>
      <c r="Z77" s="170"/>
      <c r="AA77" s="170"/>
      <c r="AB77" s="170" t="s">
        <v>138</v>
      </c>
      <c r="AC77" s="170"/>
      <c r="AD77" s="170"/>
      <c r="AE77" s="170" t="s">
        <v>138</v>
      </c>
      <c r="AF77" s="170"/>
      <c r="AG77" s="170"/>
      <c r="AH77" s="159">
        <f t="shared" si="0"/>
        <v>0</v>
      </c>
      <c r="AI77" s="159"/>
      <c r="AJ77" s="159"/>
      <c r="AK77" s="170" t="s">
        <v>138</v>
      </c>
      <c r="AL77" s="170"/>
      <c r="AM77" s="170"/>
      <c r="AN77" s="171" t="s">
        <v>111</v>
      </c>
      <c r="AO77" s="171"/>
      <c r="AP77" s="171"/>
      <c r="AQ77" s="170" t="s">
        <v>111</v>
      </c>
      <c r="AR77" s="170"/>
      <c r="AS77" s="170"/>
      <c r="AT77" s="170" t="s">
        <v>111</v>
      </c>
      <c r="AU77" s="170"/>
      <c r="AV77" s="170"/>
      <c r="AW77" s="171" t="s">
        <v>111</v>
      </c>
      <c r="AX77" s="171"/>
      <c r="AY77" s="171"/>
      <c r="AZ77" s="20"/>
      <c r="BB77" s="131" t="s">
        <v>138</v>
      </c>
      <c r="BC77" s="118" t="s">
        <v>138</v>
      </c>
      <c r="BD77" s="122" t="s">
        <v>111</v>
      </c>
      <c r="BE77" s="122" t="s">
        <v>138</v>
      </c>
      <c r="BF77" s="122" t="s">
        <v>138</v>
      </c>
      <c r="BG77" s="122"/>
      <c r="BH77" s="122" t="s">
        <v>138</v>
      </c>
      <c r="BI77" s="116" t="s">
        <v>111</v>
      </c>
      <c r="BJ77" s="122" t="s">
        <v>111</v>
      </c>
      <c r="BK77" s="133" t="s">
        <v>111</v>
      </c>
      <c r="BL77" s="131" t="s">
        <v>138</v>
      </c>
      <c r="BM77" s="118" t="s">
        <v>138</v>
      </c>
      <c r="BN77" s="122" t="s">
        <v>111</v>
      </c>
      <c r="BO77" s="122" t="s">
        <v>138</v>
      </c>
      <c r="BP77" s="122" t="s">
        <v>138</v>
      </c>
      <c r="BQ77" s="122"/>
      <c r="BR77" s="122" t="s">
        <v>138</v>
      </c>
      <c r="BS77" s="116" t="s">
        <v>111</v>
      </c>
      <c r="BT77" s="122" t="s">
        <v>111</v>
      </c>
      <c r="BU77" s="133" t="s">
        <v>111</v>
      </c>
      <c r="BV77" s="131" t="s">
        <v>138</v>
      </c>
      <c r="BW77" s="118" t="s">
        <v>138</v>
      </c>
      <c r="BX77" s="122" t="s">
        <v>111</v>
      </c>
      <c r="BY77" s="122" t="s">
        <v>138</v>
      </c>
      <c r="BZ77" s="122" t="s">
        <v>138</v>
      </c>
      <c r="CA77" s="122"/>
      <c r="CB77" s="122" t="s">
        <v>138</v>
      </c>
      <c r="CC77" s="116" t="s">
        <v>111</v>
      </c>
      <c r="CD77" s="122" t="s">
        <v>111</v>
      </c>
      <c r="CE77" s="133" t="s">
        <v>111</v>
      </c>
      <c r="CF77" s="131" t="s">
        <v>138</v>
      </c>
      <c r="CG77" s="118" t="s">
        <v>138</v>
      </c>
      <c r="CH77" s="122" t="s">
        <v>111</v>
      </c>
      <c r="CI77" s="122" t="s">
        <v>138</v>
      </c>
      <c r="CJ77" s="122" t="s">
        <v>138</v>
      </c>
      <c r="CK77" s="122"/>
      <c r="CL77" s="122" t="s">
        <v>138</v>
      </c>
      <c r="CM77" s="116" t="s">
        <v>111</v>
      </c>
      <c r="CN77" s="122" t="s">
        <v>111</v>
      </c>
      <c r="CO77" s="133" t="s">
        <v>111</v>
      </c>
    </row>
    <row r="78" spans="2:93" ht="13.5" customHeight="1">
      <c r="B78" s="27"/>
      <c r="C78" s="193" t="s">
        <v>86</v>
      </c>
      <c r="D78" s="193"/>
      <c r="E78" s="193"/>
      <c r="F78" s="193"/>
      <c r="G78" s="193"/>
      <c r="H78" s="193"/>
      <c r="I78" s="193"/>
      <c r="J78" s="193"/>
      <c r="K78" s="193"/>
      <c r="L78" s="176">
        <v>1040</v>
      </c>
      <c r="M78" s="176"/>
      <c r="N78" s="176" t="s">
        <v>215</v>
      </c>
      <c r="O78" s="176"/>
      <c r="P78" s="177"/>
      <c r="Q78" s="177"/>
      <c r="R78" s="177"/>
      <c r="S78" s="159">
        <f>IF($Y$24="март",BB78,IF($Y$24="июнь",BB78+BL78,IF($Y$24="сентябрь",BB78+BL78+BV78,IF($Y$24="декабрь",BB78+BL78+BV78+CF78))))</f>
        <v>0</v>
      </c>
      <c r="T78" s="159"/>
      <c r="U78" s="159"/>
      <c r="V78" s="159">
        <f>IF($Y$24="март",BC78,IF($Y$24="июнь",BC78+BM78,IF($Y$24="сентябрь",BC78+BM78+BW78,IF($Y$24="декабрь",BC78+BM78+BW78+CG78))))</f>
        <v>0</v>
      </c>
      <c r="W78" s="159"/>
      <c r="X78" s="159"/>
      <c r="Y78" s="159">
        <f>IF($Y$24="март",BD78,IF($Y$24="июнь",BD78+BN78,IF($Y$24="сентябрь",BD78+BN78+BX78,IF($Y$24="декабрь",BD78+BN78+BX78+CH78))))</f>
        <v>0</v>
      </c>
      <c r="Z78" s="159"/>
      <c r="AA78" s="159"/>
      <c r="AB78" s="159">
        <f>IF($Y$24="март",BE78,IF($Y$24="июнь",BE78+BO78,IF($Y$24="сентябрь",BE78+BO78+BY78,IF($Y$24="декабрь",BE78+BO78+BY78+CI78))))</f>
        <v>0</v>
      </c>
      <c r="AC78" s="159"/>
      <c r="AD78" s="159"/>
      <c r="AE78" s="159">
        <f>IF($Y$24="март",BF78,IF($Y$24="июнь",BF78+BP78,IF($Y$24="сентябрь",BF78+BP78+BZ78,IF($Y$24="декабрь",BF78+BP78+BZ78+CJ78))))</f>
        <v>0</v>
      </c>
      <c r="AF78" s="159"/>
      <c r="AG78" s="159"/>
      <c r="AH78" s="159">
        <f t="shared" si="0"/>
        <v>0</v>
      </c>
      <c r="AI78" s="159"/>
      <c r="AJ78" s="159"/>
      <c r="AK78" s="159">
        <f>IF($Y$24="март",BH78,IF($Y$24="июнь",BH78+BR78,IF($Y$24="сентябрь",BH78+BR78+CB78,IF($Y$24="декабрь",BH78+BR78+CB78+CL78))))</f>
        <v>0</v>
      </c>
      <c r="AL78" s="159"/>
      <c r="AM78" s="159"/>
      <c r="AN78" s="159">
        <f>IF($Y$24="март",BI78,IF($Y$24="июнь",BI78+BS78,IF($Y$24="сентябрь",BI78+BS78+CC78,IF($Y$24="декабрь",BI78+BS78+CC78+CM78))))</f>
        <v>0</v>
      </c>
      <c r="AO78" s="159"/>
      <c r="AP78" s="159"/>
      <c r="AQ78" s="159">
        <f>IF($Y$24="март",BJ78,IF($Y$24="июнь",BJ78+BT78,IF($Y$24="сентябрь",BJ78+BT78+CD78,IF($Y$24="декабрь",BJ78+BT78+CD78+CN78))))</f>
        <v>0</v>
      </c>
      <c r="AR78" s="159"/>
      <c r="AS78" s="159"/>
      <c r="AT78" s="159">
        <f>IF($Y$24="март",BK78,IF($Y$24="июнь",BK78+BU78,IF($Y$24="сентябрь",BK78+BU78+CE78,IF($Y$24="декабрь",BK78+BU78+CE78+CO78))))</f>
        <v>0</v>
      </c>
      <c r="AU78" s="159"/>
      <c r="AV78" s="159"/>
      <c r="AW78" s="160">
        <f>P78+S78-V78-AN78-AQ78-AT78</f>
        <v>0</v>
      </c>
      <c r="AX78" s="160"/>
      <c r="AY78" s="160"/>
      <c r="AZ78" s="20"/>
      <c r="BB78" s="131"/>
      <c r="BC78" s="144">
        <f>SUM(BD78:BH78)</f>
        <v>0</v>
      </c>
      <c r="BD78" s="118"/>
      <c r="BE78" s="118"/>
      <c r="BF78" s="118"/>
      <c r="BG78" s="118"/>
      <c r="BH78" s="118"/>
      <c r="BI78" s="116"/>
      <c r="BJ78" s="118"/>
      <c r="BK78" s="132"/>
      <c r="BL78" s="131"/>
      <c r="BM78" s="144">
        <f>SUM(BN78:BR78)</f>
        <v>0</v>
      </c>
      <c r="BN78" s="118"/>
      <c r="BO78" s="118"/>
      <c r="BP78" s="118"/>
      <c r="BQ78" s="118"/>
      <c r="BR78" s="118"/>
      <c r="BS78" s="116"/>
      <c r="BT78" s="118"/>
      <c r="BU78" s="132"/>
      <c r="BV78" s="131"/>
      <c r="BW78" s="144">
        <f>SUM(BX78:CB78)</f>
        <v>0</v>
      </c>
      <c r="BX78" s="118"/>
      <c r="BY78" s="118"/>
      <c r="BZ78" s="118"/>
      <c r="CA78" s="118"/>
      <c r="CB78" s="118"/>
      <c r="CC78" s="116"/>
      <c r="CD78" s="118"/>
      <c r="CE78" s="132"/>
      <c r="CF78" s="131"/>
      <c r="CG78" s="144">
        <f>SUM(CH78:CL78)</f>
        <v>0</v>
      </c>
      <c r="CH78" s="118"/>
      <c r="CI78" s="118"/>
      <c r="CJ78" s="118"/>
      <c r="CK78" s="118"/>
      <c r="CL78" s="118"/>
      <c r="CM78" s="116"/>
      <c r="CN78" s="118"/>
      <c r="CO78" s="132"/>
    </row>
    <row r="79" spans="2:93" ht="13.5" customHeight="1">
      <c r="B79" s="27"/>
      <c r="C79" s="193" t="s">
        <v>238</v>
      </c>
      <c r="D79" s="193"/>
      <c r="E79" s="193"/>
      <c r="F79" s="193"/>
      <c r="G79" s="193"/>
      <c r="H79" s="193"/>
      <c r="I79" s="193"/>
      <c r="J79" s="193"/>
      <c r="K79" s="193"/>
      <c r="L79" s="279">
        <v>1050</v>
      </c>
      <c r="M79" s="279"/>
      <c r="N79" s="271" t="s">
        <v>215</v>
      </c>
      <c r="O79" s="271"/>
      <c r="P79" s="170"/>
      <c r="Q79" s="170"/>
      <c r="R79" s="170"/>
      <c r="S79" s="159">
        <f>IF($Y$24="март",BB79,IF($Y$24="июнь",BB79+BL79,IF($Y$24="сентябрь",BB79+BL79+BV79,IF($Y$24="декабрь",BB79+BL79+BV79+CF79))))</f>
        <v>0</v>
      </c>
      <c r="T79" s="159"/>
      <c r="U79" s="159"/>
      <c r="V79" s="159">
        <f>IF($Y$24="март",BC79,IF($Y$24="июнь",BC79+BM79,IF($Y$24="сентябрь",BC79+BM79+BW79,IF($Y$24="декабрь",BC79+BM79+BW79+CG79))))</f>
        <v>0</v>
      </c>
      <c r="W79" s="159"/>
      <c r="X79" s="159"/>
      <c r="Y79" s="159">
        <f>IF($Y$24="март",BD79,IF($Y$24="июнь",BD79+BN79,IF($Y$24="сентябрь",BD79+BN79+BX79,IF($Y$24="декабрь",BD79+BN79+BX79+CH79))))</f>
        <v>0</v>
      </c>
      <c r="Z79" s="159"/>
      <c r="AA79" s="159"/>
      <c r="AB79" s="159">
        <f>IF($Y$24="март",BE79,IF($Y$24="июнь",BE79+BO79,IF($Y$24="сентябрь",BE79+BO79+BY79,IF($Y$24="декабрь",BE79+BO79+BY79+CI79))))</f>
        <v>0</v>
      </c>
      <c r="AC79" s="159"/>
      <c r="AD79" s="159"/>
      <c r="AE79" s="159">
        <f>IF($Y$24="март",BF79,IF($Y$24="июнь",BF79+BP79,IF($Y$24="сентябрь",BF79+BP79+BZ79,IF($Y$24="декабрь",BF79+BP79+BZ79+CJ79))))</f>
        <v>0</v>
      </c>
      <c r="AF79" s="159"/>
      <c r="AG79" s="159"/>
      <c r="AH79" s="159">
        <f t="shared" si="0"/>
        <v>0</v>
      </c>
      <c r="AI79" s="159"/>
      <c r="AJ79" s="159"/>
      <c r="AK79" s="159">
        <f>IF($Y$24="март",BH79,IF($Y$24="июнь",BH79+BR79,IF($Y$24="сентябрь",BH79+BR79+CB79,IF($Y$24="декабрь",BH79+BR79+CB79+CL79))))</f>
        <v>0</v>
      </c>
      <c r="AL79" s="159"/>
      <c r="AM79" s="159"/>
      <c r="AN79" s="159">
        <f>IF($Y$24="март",BI79,IF($Y$24="июнь",BI79+BS79,IF($Y$24="сентябрь",BI79+BS79+CC79,IF($Y$24="декабрь",BI79+BS79+CC79+CM79))))</f>
        <v>0</v>
      </c>
      <c r="AO79" s="159"/>
      <c r="AP79" s="159"/>
      <c r="AQ79" s="159">
        <f>IF($Y$24="март",BJ79,IF($Y$24="июнь",BJ79+BT79,IF($Y$24="сентябрь",BJ79+BT79+CD79,IF($Y$24="декабрь",BJ79+BT79+CD79+CN79))))</f>
        <v>0</v>
      </c>
      <c r="AR79" s="159"/>
      <c r="AS79" s="159"/>
      <c r="AT79" s="159">
        <f>IF($Y$24="март",BK79,IF($Y$24="июнь",BK79+BU79,IF($Y$24="сентябрь",BK79+BU79+CE79,IF($Y$24="декабрь",BK79+BU79+CE79+CO79))))</f>
        <v>0</v>
      </c>
      <c r="AU79" s="159"/>
      <c r="AV79" s="159"/>
      <c r="AW79" s="160">
        <f>P79+S79-V79-AN79-AQ79-AT79</f>
        <v>0</v>
      </c>
      <c r="AX79" s="160"/>
      <c r="AY79" s="160"/>
      <c r="AZ79" s="20"/>
      <c r="BB79" s="131"/>
      <c r="BC79" s="144">
        <f>SUM(BD79:BH79)</f>
        <v>0</v>
      </c>
      <c r="BD79" s="118"/>
      <c r="BE79" s="118"/>
      <c r="BF79" s="118"/>
      <c r="BG79" s="118"/>
      <c r="BH79" s="118"/>
      <c r="BI79" s="116"/>
      <c r="BJ79" s="118"/>
      <c r="BK79" s="132"/>
      <c r="BL79" s="131"/>
      <c r="BM79" s="144">
        <f>SUM(BN79:BR79)</f>
        <v>0</v>
      </c>
      <c r="BN79" s="118"/>
      <c r="BO79" s="118"/>
      <c r="BP79" s="118"/>
      <c r="BQ79" s="118"/>
      <c r="BR79" s="118"/>
      <c r="BS79" s="116"/>
      <c r="BT79" s="118"/>
      <c r="BU79" s="132"/>
      <c r="BV79" s="131"/>
      <c r="BW79" s="144">
        <f>SUM(BX79:CB79)</f>
        <v>0</v>
      </c>
      <c r="BX79" s="118"/>
      <c r="BY79" s="118"/>
      <c r="BZ79" s="118"/>
      <c r="CA79" s="118"/>
      <c r="CB79" s="118"/>
      <c r="CC79" s="116"/>
      <c r="CD79" s="118"/>
      <c r="CE79" s="132"/>
      <c r="CF79" s="131"/>
      <c r="CG79" s="144">
        <f>SUM(CH79:CL79)</f>
        <v>0</v>
      </c>
      <c r="CH79" s="118"/>
      <c r="CI79" s="118"/>
      <c r="CJ79" s="118"/>
      <c r="CK79" s="118"/>
      <c r="CL79" s="118"/>
      <c r="CM79" s="116"/>
      <c r="CN79" s="118"/>
      <c r="CO79" s="132"/>
    </row>
    <row r="80" spans="2:93" ht="23.25" customHeight="1">
      <c r="B80" s="27"/>
      <c r="C80" s="278" t="s">
        <v>130</v>
      </c>
      <c r="D80" s="278"/>
      <c r="E80" s="278"/>
      <c r="F80" s="278"/>
      <c r="G80" s="278"/>
      <c r="H80" s="278"/>
      <c r="I80" s="278"/>
      <c r="J80" s="278"/>
      <c r="K80" s="278"/>
      <c r="L80" s="236">
        <v>1060</v>
      </c>
      <c r="M80" s="236"/>
      <c r="N80" s="176" t="s">
        <v>215</v>
      </c>
      <c r="O80" s="176"/>
      <c r="P80" s="170"/>
      <c r="Q80" s="170"/>
      <c r="R80" s="170"/>
      <c r="S80" s="159">
        <f>IF($Y$24="март",BB80,IF($Y$24="июнь",BB80+BL80,IF($Y$24="сентябрь",BB80+BL80+BV80,IF($Y$24="декабрь",BB80+BL80+BV80+CF80))))</f>
        <v>0</v>
      </c>
      <c r="T80" s="159"/>
      <c r="U80" s="159"/>
      <c r="V80" s="159">
        <f>IF($Y$24="март",BC80,IF($Y$24="июнь",BC80+BM80,IF($Y$24="сентябрь",BC80+BM80+BW80,IF($Y$24="декабрь",BC80+BM80+BW80+CG80))))</f>
        <v>0</v>
      </c>
      <c r="W80" s="159"/>
      <c r="X80" s="159"/>
      <c r="Y80" s="159">
        <f>IF($Y$24="март",BD80,IF($Y$24="июнь",BD80+BN80,IF($Y$24="сентябрь",BD80+BN80+BX80,IF($Y$24="декабрь",BD80+BN80+BX80+CH80))))</f>
        <v>0</v>
      </c>
      <c r="Z80" s="159"/>
      <c r="AA80" s="159"/>
      <c r="AB80" s="159">
        <f>IF($Y$24="март",BE80,IF($Y$24="июнь",BE80+BO80,IF($Y$24="сентябрь",BE80+BO80+BY80,IF($Y$24="декабрь",BE80+BO80+BY80+CI80))))</f>
        <v>0</v>
      </c>
      <c r="AC80" s="159"/>
      <c r="AD80" s="159"/>
      <c r="AE80" s="159">
        <f>IF($Y$24="март",BF80,IF($Y$24="июнь",BF80+BP80,IF($Y$24="сентябрь",BF80+BP80+BZ80,IF($Y$24="декабрь",BF80+BP80+BZ80+CJ80))))</f>
        <v>0</v>
      </c>
      <c r="AF80" s="159"/>
      <c r="AG80" s="159"/>
      <c r="AH80" s="159">
        <f t="shared" si="0"/>
        <v>0</v>
      </c>
      <c r="AI80" s="159"/>
      <c r="AJ80" s="159"/>
      <c r="AK80" s="159">
        <f>IF($Y$24="март",BH80,IF($Y$24="июнь",BH80+BR80,IF($Y$24="сентябрь",BH80+BR80+CB80,IF($Y$24="декабрь",BH80+BR80+CB80+CL80))))</f>
        <v>0</v>
      </c>
      <c r="AL80" s="159"/>
      <c r="AM80" s="159"/>
      <c r="AN80" s="159">
        <f>IF($Y$24="март",BI80,IF($Y$24="июнь",BI80+BS80,IF($Y$24="сентябрь",BI80+BS80+CC80,IF($Y$24="декабрь",BI80+BS80+CC80+CM80))))</f>
        <v>0</v>
      </c>
      <c r="AO80" s="159"/>
      <c r="AP80" s="159"/>
      <c r="AQ80" s="159">
        <f>IF($Y$24="март",BJ80,IF($Y$24="июнь",BJ80+BT80,IF($Y$24="сентябрь",BJ80+BT80+CD80,IF($Y$24="декабрь",BJ80+BT80+CD80+CN80))))</f>
        <v>0</v>
      </c>
      <c r="AR80" s="159"/>
      <c r="AS80" s="159"/>
      <c r="AT80" s="159">
        <f>IF($Y$24="март",BK80,IF($Y$24="июнь",BK80+BU80,IF($Y$24="сентябрь",BK80+BU80+CE80,IF($Y$24="декабрь",BK80+BU80+CE80+CO80))))</f>
        <v>0</v>
      </c>
      <c r="AU80" s="159"/>
      <c r="AV80" s="159"/>
      <c r="AW80" s="160">
        <f>P80+S80-V80-AN80-AQ80-AT80</f>
        <v>0</v>
      </c>
      <c r="AX80" s="160"/>
      <c r="AY80" s="160"/>
      <c r="AZ80" s="20"/>
      <c r="BB80" s="131"/>
      <c r="BC80" s="144">
        <f>SUM(BD80:BH80)</f>
        <v>0</v>
      </c>
      <c r="BD80" s="118"/>
      <c r="BE80" s="118"/>
      <c r="BF80" s="118"/>
      <c r="BG80" s="118"/>
      <c r="BH80" s="118"/>
      <c r="BI80" s="116"/>
      <c r="BJ80" s="118"/>
      <c r="BK80" s="132"/>
      <c r="BL80" s="131"/>
      <c r="BM80" s="144">
        <f>SUM(BN80:BR80)</f>
        <v>0</v>
      </c>
      <c r="BN80" s="118"/>
      <c r="BO80" s="118"/>
      <c r="BP80" s="118"/>
      <c r="BQ80" s="118"/>
      <c r="BR80" s="118"/>
      <c r="BS80" s="116"/>
      <c r="BT80" s="118"/>
      <c r="BU80" s="132"/>
      <c r="BV80" s="131"/>
      <c r="BW80" s="144">
        <f>SUM(BX80:CB80)</f>
        <v>0</v>
      </c>
      <c r="BX80" s="118"/>
      <c r="BY80" s="118"/>
      <c r="BZ80" s="118"/>
      <c r="CA80" s="118"/>
      <c r="CB80" s="118"/>
      <c r="CC80" s="116"/>
      <c r="CD80" s="118"/>
      <c r="CE80" s="132"/>
      <c r="CF80" s="131"/>
      <c r="CG80" s="144">
        <f>SUM(CH80:CL80)</f>
        <v>0</v>
      </c>
      <c r="CH80" s="118"/>
      <c r="CI80" s="118"/>
      <c r="CJ80" s="118"/>
      <c r="CK80" s="118"/>
      <c r="CL80" s="118"/>
      <c r="CM80" s="116"/>
      <c r="CN80" s="118"/>
      <c r="CO80" s="132"/>
    </row>
    <row r="81" spans="2:93" ht="21.75" customHeight="1">
      <c r="B81" s="27"/>
      <c r="C81" s="190" t="s">
        <v>131</v>
      </c>
      <c r="D81" s="191"/>
      <c r="E81" s="191"/>
      <c r="F81" s="191"/>
      <c r="G81" s="191"/>
      <c r="H81" s="191"/>
      <c r="I81" s="191"/>
      <c r="J81" s="191"/>
      <c r="K81" s="192"/>
      <c r="L81" s="176">
        <v>1070</v>
      </c>
      <c r="M81" s="176"/>
      <c r="N81" s="176" t="s">
        <v>215</v>
      </c>
      <c r="O81" s="176"/>
      <c r="P81" s="177"/>
      <c r="Q81" s="177"/>
      <c r="R81" s="177"/>
      <c r="S81" s="159">
        <f>IF($Y$24="март",BB81,IF($Y$24="июнь",BB81+BL81,IF($Y$24="сентябрь",BB81+BL81+BV81,IF($Y$24="декабрь",BB81+BL81+BV81+CF81))))</f>
        <v>0</v>
      </c>
      <c r="T81" s="159"/>
      <c r="U81" s="159"/>
      <c r="V81" s="159">
        <f>IF($Y$24="март",BC81,IF($Y$24="июнь",BC81+BM81,IF($Y$24="сентябрь",BC81+BM81+BW81,IF($Y$24="декабрь",BC81+BM81+BW81+CG81))))</f>
        <v>0</v>
      </c>
      <c r="W81" s="159"/>
      <c r="X81" s="159"/>
      <c r="Y81" s="159">
        <f>IF($Y$24="март",BD81,IF($Y$24="июнь",BD81+BN81,IF($Y$24="сентябрь",BD81+BN81+BX81,IF($Y$24="декабрь",BD81+BN81+BX81+CH81))))</f>
        <v>0</v>
      </c>
      <c r="Z81" s="159"/>
      <c r="AA81" s="159"/>
      <c r="AB81" s="159">
        <f>IF($Y$24="март",BE81,IF($Y$24="июнь",BE81+BO81,IF($Y$24="сентябрь",BE81+BO81+BY81,IF($Y$24="декабрь",BE81+BO81+BY81+CI81))))</f>
        <v>0</v>
      </c>
      <c r="AC81" s="159"/>
      <c r="AD81" s="159"/>
      <c r="AE81" s="159">
        <f>IF($Y$24="март",BF81,IF($Y$24="июнь",BF81+BP81,IF($Y$24="сентябрь",BF81+BP81+BZ81,IF($Y$24="декабрь",BF81+BP81+BZ81+CJ81))))</f>
        <v>0</v>
      </c>
      <c r="AF81" s="159"/>
      <c r="AG81" s="159"/>
      <c r="AH81" s="159">
        <f t="shared" si="0"/>
        <v>0</v>
      </c>
      <c r="AI81" s="159"/>
      <c r="AJ81" s="159"/>
      <c r="AK81" s="159">
        <f>IF($Y$24="март",BH81,IF($Y$24="июнь",BH81+BR81,IF($Y$24="сентябрь",BH81+BR81+CB81,IF($Y$24="декабрь",BH81+BR81+CB81+CL81))))</f>
        <v>0</v>
      </c>
      <c r="AL81" s="159"/>
      <c r="AM81" s="159"/>
      <c r="AN81" s="159">
        <f>IF($Y$24="март",BI81,IF($Y$24="июнь",BI81+BS81,IF($Y$24="сентябрь",BI81+BS81+CC81,IF($Y$24="декабрь",BI81+BS81+CC81+CM81))))</f>
        <v>0</v>
      </c>
      <c r="AO81" s="159"/>
      <c r="AP81" s="159"/>
      <c r="AQ81" s="159">
        <f>IF($Y$24="март",BJ81,IF($Y$24="июнь",BJ81+BT81,IF($Y$24="сентябрь",BJ81+BT81+CD81,IF($Y$24="декабрь",BJ81+BT81+CD81+CN81))))</f>
        <v>0</v>
      </c>
      <c r="AR81" s="159"/>
      <c r="AS81" s="159"/>
      <c r="AT81" s="159">
        <f>IF($Y$24="март",BK81,IF($Y$24="июнь",BK81+BU81,IF($Y$24="сентябрь",BK81+BU81+CE81,IF($Y$24="декабрь",BK81+BU81+CE81+CO81))))</f>
        <v>0</v>
      </c>
      <c r="AU81" s="159"/>
      <c r="AV81" s="159"/>
      <c r="AW81" s="160">
        <f>P81+S81-V81-AN81-AQ81-AT81</f>
        <v>0</v>
      </c>
      <c r="AX81" s="160"/>
      <c r="AY81" s="160"/>
      <c r="AZ81" s="20"/>
      <c r="BB81" s="131"/>
      <c r="BC81" s="144">
        <f>SUM(BD81:BH81)</f>
        <v>0</v>
      </c>
      <c r="BD81" s="118"/>
      <c r="BE81" s="118"/>
      <c r="BF81" s="118"/>
      <c r="BG81" s="118"/>
      <c r="BH81" s="118"/>
      <c r="BI81" s="116"/>
      <c r="BJ81" s="118"/>
      <c r="BK81" s="132"/>
      <c r="BL81" s="131"/>
      <c r="BM81" s="144">
        <f>SUM(BN81:BR81)</f>
        <v>0</v>
      </c>
      <c r="BN81" s="118"/>
      <c r="BO81" s="118"/>
      <c r="BP81" s="118"/>
      <c r="BQ81" s="118"/>
      <c r="BR81" s="118"/>
      <c r="BS81" s="116"/>
      <c r="BT81" s="118"/>
      <c r="BU81" s="132"/>
      <c r="BV81" s="131"/>
      <c r="BW81" s="144">
        <f>SUM(BX81:CB81)</f>
        <v>0</v>
      </c>
      <c r="BX81" s="118"/>
      <c r="BY81" s="118"/>
      <c r="BZ81" s="118"/>
      <c r="CA81" s="118"/>
      <c r="CB81" s="118"/>
      <c r="CC81" s="116"/>
      <c r="CD81" s="118"/>
      <c r="CE81" s="132"/>
      <c r="CF81" s="131"/>
      <c r="CG81" s="144">
        <f>SUM(CH81:CL81)</f>
        <v>0</v>
      </c>
      <c r="CH81" s="118"/>
      <c r="CI81" s="118"/>
      <c r="CJ81" s="118"/>
      <c r="CK81" s="118"/>
      <c r="CL81" s="118"/>
      <c r="CM81" s="116"/>
      <c r="CN81" s="118"/>
      <c r="CO81" s="132"/>
    </row>
    <row r="82" spans="2:93" ht="10.5" customHeight="1">
      <c r="B82" s="27"/>
      <c r="C82" s="193" t="s">
        <v>132</v>
      </c>
      <c r="D82" s="193"/>
      <c r="E82" s="193"/>
      <c r="F82" s="193"/>
      <c r="G82" s="193"/>
      <c r="H82" s="193"/>
      <c r="I82" s="193"/>
      <c r="J82" s="193"/>
      <c r="K82" s="193"/>
      <c r="L82" s="176">
        <v>1080</v>
      </c>
      <c r="M82" s="176"/>
      <c r="N82" s="176" t="s">
        <v>215</v>
      </c>
      <c r="O82" s="176"/>
      <c r="P82" s="177"/>
      <c r="Q82" s="177"/>
      <c r="R82" s="177"/>
      <c r="S82" s="159">
        <f>IF($Y$24="март",BB82,IF($Y$24="июнь",BB82+BL82,IF($Y$24="сентябрь",BB82+BL82+BV82,IF($Y$24="декабрь",BB82+BL82+BV82+CF82))))</f>
        <v>0</v>
      </c>
      <c r="T82" s="159"/>
      <c r="U82" s="159"/>
      <c r="V82" s="159">
        <f>IF($Y$24="март",BC82,IF($Y$24="июнь",BC82+BM82,IF($Y$24="сентябрь",BC82+BM82+BW82,IF($Y$24="декабрь",BC82+BM82+BW82+CG82))))</f>
        <v>0</v>
      </c>
      <c r="W82" s="159"/>
      <c r="X82" s="159"/>
      <c r="Y82" s="159">
        <f>IF($Y$24="март",BD82,IF($Y$24="июнь",BD82+BN82,IF($Y$24="сентябрь",BD82+BN82+BX82,IF($Y$24="декабрь",BD82+BN82+BX82+CH82))))</f>
        <v>0</v>
      </c>
      <c r="Z82" s="159"/>
      <c r="AA82" s="159"/>
      <c r="AB82" s="159">
        <f>IF($Y$24="март",BE82,IF($Y$24="июнь",BE82+BO82,IF($Y$24="сентябрь",BE82+BO82+BY82,IF($Y$24="декабрь",BE82+BO82+BY82+CI82))))</f>
        <v>0</v>
      </c>
      <c r="AC82" s="159"/>
      <c r="AD82" s="159"/>
      <c r="AE82" s="159">
        <f>IF($Y$24="март",BF82,IF($Y$24="июнь",BF82+BP82,IF($Y$24="сентябрь",BF82+BP82+BZ82,IF($Y$24="декабрь",BF82+BP82+BZ82+CJ82))))</f>
        <v>0</v>
      </c>
      <c r="AF82" s="159"/>
      <c r="AG82" s="159"/>
      <c r="AH82" s="159">
        <f t="shared" si="0"/>
        <v>0</v>
      </c>
      <c r="AI82" s="159"/>
      <c r="AJ82" s="159"/>
      <c r="AK82" s="159">
        <f>IF($Y$24="март",BH82,IF($Y$24="июнь",BH82+BR82,IF($Y$24="сентябрь",BH82+BR82+CB82,IF($Y$24="декабрь",BH82+BR82+CB82+CL82))))</f>
        <v>0</v>
      </c>
      <c r="AL82" s="159"/>
      <c r="AM82" s="159"/>
      <c r="AN82" s="159">
        <f>IF($Y$24="март",BI82,IF($Y$24="июнь",BI82+BS82,IF($Y$24="сентябрь",BI82+BS82+CC82,IF($Y$24="декабрь",BI82+BS82+CC82+CM82))))</f>
        <v>0</v>
      </c>
      <c r="AO82" s="159"/>
      <c r="AP82" s="159"/>
      <c r="AQ82" s="159">
        <f>IF($Y$24="март",BJ82,IF($Y$24="июнь",BJ82+BT82,IF($Y$24="сентябрь",BJ82+BT82+CD82,IF($Y$24="декабрь",BJ82+BT82+CD82+CN82))))</f>
        <v>0</v>
      </c>
      <c r="AR82" s="159"/>
      <c r="AS82" s="159"/>
      <c r="AT82" s="159">
        <f>IF($Y$24="март",BK82,IF($Y$24="июнь",BK82+BU82,IF($Y$24="сентябрь",BK82+BU82+CE82,IF($Y$24="декабрь",BK82+BU82+CE82+CO82))))</f>
        <v>0</v>
      </c>
      <c r="AU82" s="159"/>
      <c r="AV82" s="159"/>
      <c r="AW82" s="160">
        <f>P82+S82-V82-AN82-AQ82-AT82</f>
        <v>0</v>
      </c>
      <c r="AX82" s="160"/>
      <c r="AY82" s="160"/>
      <c r="AZ82" s="20"/>
      <c r="BB82" s="131"/>
      <c r="BC82" s="144">
        <f>SUM(BD82:BH82)</f>
        <v>0</v>
      </c>
      <c r="BD82" s="118"/>
      <c r="BE82" s="118"/>
      <c r="BF82" s="118"/>
      <c r="BG82" s="118"/>
      <c r="BH82" s="118"/>
      <c r="BI82" s="116"/>
      <c r="BJ82" s="118"/>
      <c r="BK82" s="132"/>
      <c r="BL82" s="131"/>
      <c r="BM82" s="144">
        <f>SUM(BN82:BR82)</f>
        <v>0</v>
      </c>
      <c r="BN82" s="118"/>
      <c r="BO82" s="118"/>
      <c r="BP82" s="118"/>
      <c r="BQ82" s="118"/>
      <c r="BR82" s="118"/>
      <c r="BS82" s="116"/>
      <c r="BT82" s="118"/>
      <c r="BU82" s="132"/>
      <c r="BV82" s="131"/>
      <c r="BW82" s="144">
        <f>SUM(BX82:CB82)</f>
        <v>0</v>
      </c>
      <c r="BX82" s="118"/>
      <c r="BY82" s="118"/>
      <c r="BZ82" s="118"/>
      <c r="CA82" s="118"/>
      <c r="CB82" s="118"/>
      <c r="CC82" s="116"/>
      <c r="CD82" s="118"/>
      <c r="CE82" s="132"/>
      <c r="CF82" s="131"/>
      <c r="CG82" s="144">
        <f>SUM(CH82:CL82)</f>
        <v>0</v>
      </c>
      <c r="CH82" s="118"/>
      <c r="CI82" s="118"/>
      <c r="CJ82" s="118"/>
      <c r="CK82" s="118"/>
      <c r="CL82" s="118"/>
      <c r="CM82" s="116"/>
      <c r="CN82" s="118"/>
      <c r="CO82" s="132"/>
    </row>
    <row r="83" spans="2:93" ht="31.5" customHeight="1">
      <c r="B83" s="27"/>
      <c r="C83" s="225" t="s">
        <v>156</v>
      </c>
      <c r="D83" s="225"/>
      <c r="E83" s="225"/>
      <c r="F83" s="225"/>
      <c r="G83" s="225"/>
      <c r="H83" s="225"/>
      <c r="I83" s="225"/>
      <c r="J83" s="225"/>
      <c r="K83" s="225"/>
      <c r="L83" s="176">
        <v>1082</v>
      </c>
      <c r="M83" s="176"/>
      <c r="N83" s="176" t="s">
        <v>215</v>
      </c>
      <c r="O83" s="176"/>
      <c r="P83" s="170" t="s">
        <v>111</v>
      </c>
      <c r="Q83" s="170"/>
      <c r="R83" s="170"/>
      <c r="S83" s="170" t="s">
        <v>111</v>
      </c>
      <c r="T83" s="170"/>
      <c r="U83" s="170"/>
      <c r="V83" s="177" t="s">
        <v>138</v>
      </c>
      <c r="W83" s="177"/>
      <c r="X83" s="177"/>
      <c r="Y83" s="170" t="s">
        <v>111</v>
      </c>
      <c r="Z83" s="170"/>
      <c r="AA83" s="170"/>
      <c r="AB83" s="170" t="s">
        <v>138</v>
      </c>
      <c r="AC83" s="170"/>
      <c r="AD83" s="170"/>
      <c r="AE83" s="170" t="s">
        <v>138</v>
      </c>
      <c r="AF83" s="170"/>
      <c r="AG83" s="170"/>
      <c r="AH83" s="159">
        <f t="shared" si="0"/>
        <v>0</v>
      </c>
      <c r="AI83" s="159"/>
      <c r="AJ83" s="159"/>
      <c r="AK83" s="170" t="s">
        <v>111</v>
      </c>
      <c r="AL83" s="170"/>
      <c r="AM83" s="170"/>
      <c r="AN83" s="171" t="s">
        <v>111</v>
      </c>
      <c r="AO83" s="171"/>
      <c r="AP83" s="171"/>
      <c r="AQ83" s="170" t="s">
        <v>111</v>
      </c>
      <c r="AR83" s="170"/>
      <c r="AS83" s="170"/>
      <c r="AT83" s="170" t="s">
        <v>111</v>
      </c>
      <c r="AU83" s="170"/>
      <c r="AV83" s="170"/>
      <c r="AW83" s="171" t="s">
        <v>111</v>
      </c>
      <c r="AX83" s="171"/>
      <c r="AY83" s="171"/>
      <c r="AZ83" s="20"/>
      <c r="BB83" s="131" t="s">
        <v>138</v>
      </c>
      <c r="BC83" s="118" t="s">
        <v>138</v>
      </c>
      <c r="BD83" s="122" t="s">
        <v>111</v>
      </c>
      <c r="BE83" s="122" t="s">
        <v>138</v>
      </c>
      <c r="BF83" s="122" t="s">
        <v>138</v>
      </c>
      <c r="BG83" s="122"/>
      <c r="BH83" s="122" t="s">
        <v>111</v>
      </c>
      <c r="BI83" s="116" t="s">
        <v>111</v>
      </c>
      <c r="BJ83" s="122" t="s">
        <v>111</v>
      </c>
      <c r="BK83" s="133" t="s">
        <v>111</v>
      </c>
      <c r="BL83" s="131" t="s">
        <v>138</v>
      </c>
      <c r="BM83" s="118" t="s">
        <v>138</v>
      </c>
      <c r="BN83" s="122" t="s">
        <v>111</v>
      </c>
      <c r="BO83" s="122" t="s">
        <v>138</v>
      </c>
      <c r="BP83" s="122" t="s">
        <v>138</v>
      </c>
      <c r="BQ83" s="122"/>
      <c r="BR83" s="122" t="s">
        <v>111</v>
      </c>
      <c r="BS83" s="116" t="s">
        <v>111</v>
      </c>
      <c r="BT83" s="122" t="s">
        <v>111</v>
      </c>
      <c r="BU83" s="133" t="s">
        <v>111</v>
      </c>
      <c r="BV83" s="131" t="s">
        <v>138</v>
      </c>
      <c r="BW83" s="118" t="s">
        <v>138</v>
      </c>
      <c r="BX83" s="122" t="s">
        <v>111</v>
      </c>
      <c r="BY83" s="122" t="s">
        <v>138</v>
      </c>
      <c r="BZ83" s="122" t="s">
        <v>138</v>
      </c>
      <c r="CA83" s="122"/>
      <c r="CB83" s="122" t="s">
        <v>111</v>
      </c>
      <c r="CC83" s="116" t="s">
        <v>111</v>
      </c>
      <c r="CD83" s="122" t="s">
        <v>111</v>
      </c>
      <c r="CE83" s="133" t="s">
        <v>111</v>
      </c>
      <c r="CF83" s="131" t="s">
        <v>138</v>
      </c>
      <c r="CG83" s="118" t="s">
        <v>138</v>
      </c>
      <c r="CH83" s="122" t="s">
        <v>111</v>
      </c>
      <c r="CI83" s="122" t="s">
        <v>138</v>
      </c>
      <c r="CJ83" s="122" t="s">
        <v>138</v>
      </c>
      <c r="CK83" s="122"/>
      <c r="CL83" s="122" t="s">
        <v>111</v>
      </c>
      <c r="CM83" s="116" t="s">
        <v>111</v>
      </c>
      <c r="CN83" s="122" t="s">
        <v>111</v>
      </c>
      <c r="CO83" s="133" t="s">
        <v>111</v>
      </c>
    </row>
    <row r="84" spans="2:93" ht="12" customHeight="1">
      <c r="B84" s="27"/>
      <c r="C84" s="193" t="s">
        <v>239</v>
      </c>
      <c r="D84" s="193"/>
      <c r="E84" s="193"/>
      <c r="F84" s="193"/>
      <c r="G84" s="193"/>
      <c r="H84" s="193"/>
      <c r="I84" s="193"/>
      <c r="J84" s="193"/>
      <c r="K84" s="193"/>
      <c r="L84" s="176">
        <v>1090</v>
      </c>
      <c r="M84" s="176"/>
      <c r="N84" s="176" t="s">
        <v>216</v>
      </c>
      <c r="O84" s="176"/>
      <c r="P84" s="177"/>
      <c r="Q84" s="177"/>
      <c r="R84" s="177"/>
      <c r="S84" s="159">
        <f>IF($Y$24="март",BB84,IF($Y$24="июнь",BB84+BL84,IF($Y$24="сентябрь",BB84+BL84+BV84,IF($Y$24="декабрь",BB84+BL84+BV84+CF84))))</f>
        <v>0</v>
      </c>
      <c r="T84" s="159"/>
      <c r="U84" s="159"/>
      <c r="V84" s="159">
        <f>IF($Y$24="март",BC84,IF($Y$24="июнь",BC84+BM84,IF($Y$24="сентябрь",BC84+BM84+BW84,IF($Y$24="декабрь",BC84+BM84+BW84+CG84))))</f>
        <v>0</v>
      </c>
      <c r="W84" s="159"/>
      <c r="X84" s="159"/>
      <c r="Y84" s="159">
        <f>IF($Y$24="март",BD84,IF($Y$24="июнь",BD84+BN84,IF($Y$24="сентябрь",BD84+BN84+BX84,IF($Y$24="декабрь",BD84+BN84+BX84+CH84))))</f>
        <v>0</v>
      </c>
      <c r="Z84" s="159"/>
      <c r="AA84" s="159"/>
      <c r="AB84" s="159">
        <f>IF($Y$24="март",BE84,IF($Y$24="июнь",BE84+BO84,IF($Y$24="сентябрь",BE84+BO84+BY84,IF($Y$24="декабрь",BE84+BO84+BY84+CI84))))</f>
        <v>0</v>
      </c>
      <c r="AC84" s="159"/>
      <c r="AD84" s="159"/>
      <c r="AE84" s="159">
        <f>IF($Y$24="март",BF84,IF($Y$24="июнь",BF84+BP84,IF($Y$24="сентябрь",BF84+BP84+BZ84,IF($Y$24="декабрь",BF84+BP84+BZ84+CJ84))))</f>
        <v>0</v>
      </c>
      <c r="AF84" s="159"/>
      <c r="AG84" s="159"/>
      <c r="AH84" s="159">
        <f t="shared" si="0"/>
        <v>0</v>
      </c>
      <c r="AI84" s="159"/>
      <c r="AJ84" s="159"/>
      <c r="AK84" s="159">
        <f>IF($Y$24="март",BH84,IF($Y$24="июнь",BH84+BR84,IF($Y$24="сентябрь",BH84+BR84+CB84,IF($Y$24="декабрь",BH84+BR84+CB84+CL84))))</f>
        <v>0</v>
      </c>
      <c r="AL84" s="159"/>
      <c r="AM84" s="159"/>
      <c r="AN84" s="159">
        <f>IF($Y$24="март",BI84,IF($Y$24="июнь",BI84+BS84,IF($Y$24="сентябрь",BI84+BS84+CC84,IF($Y$24="декабрь",BI84+BS84+CC84+CM84))))</f>
        <v>0</v>
      </c>
      <c r="AO84" s="159"/>
      <c r="AP84" s="159"/>
      <c r="AQ84" s="159">
        <f>IF($Y$24="март",BJ84,IF($Y$24="июнь",BJ84+BT84,IF($Y$24="сентябрь",BJ84+BT84+CD84,IF($Y$24="декабрь",BJ84+BT84+CD84+CN84))))</f>
        <v>0</v>
      </c>
      <c r="AR84" s="159"/>
      <c r="AS84" s="159"/>
      <c r="AT84" s="159">
        <f>IF($Y$24="март",BK84,IF($Y$24="июнь",BK84+BU84,IF($Y$24="сентябрь",BK84+BU84+CE84,IF($Y$24="декабрь",BK84+BU84+CE84+CO84))))</f>
        <v>0</v>
      </c>
      <c r="AU84" s="159"/>
      <c r="AV84" s="159"/>
      <c r="AW84" s="160">
        <f>P84+S84-V84-AN84-AQ84-AT84</f>
        <v>0</v>
      </c>
      <c r="AX84" s="160"/>
      <c r="AY84" s="160"/>
      <c r="AZ84" s="20"/>
      <c r="BB84" s="131"/>
      <c r="BC84" s="144">
        <f>SUM(BD84:BH84)</f>
        <v>0</v>
      </c>
      <c r="BD84" s="118"/>
      <c r="BE84" s="118"/>
      <c r="BF84" s="118"/>
      <c r="BG84" s="118"/>
      <c r="BH84" s="118"/>
      <c r="BI84" s="116"/>
      <c r="BJ84" s="118"/>
      <c r="BK84" s="132"/>
      <c r="BL84" s="131"/>
      <c r="BM84" s="144">
        <f>SUM(BN84:BR84)</f>
        <v>0</v>
      </c>
      <c r="BN84" s="118"/>
      <c r="BO84" s="118"/>
      <c r="BP84" s="118"/>
      <c r="BQ84" s="118"/>
      <c r="BR84" s="118"/>
      <c r="BS84" s="116"/>
      <c r="BT84" s="118"/>
      <c r="BU84" s="132"/>
      <c r="BV84" s="131"/>
      <c r="BW84" s="144">
        <f>SUM(BX84:CB84)</f>
        <v>0</v>
      </c>
      <c r="BX84" s="118"/>
      <c r="BY84" s="118"/>
      <c r="BZ84" s="118"/>
      <c r="CA84" s="118"/>
      <c r="CB84" s="118"/>
      <c r="CC84" s="116"/>
      <c r="CD84" s="118"/>
      <c r="CE84" s="132"/>
      <c r="CF84" s="131"/>
      <c r="CG84" s="144">
        <f>SUM(CH84:CL84)</f>
        <v>0</v>
      </c>
      <c r="CH84" s="118"/>
      <c r="CI84" s="118"/>
      <c r="CJ84" s="118"/>
      <c r="CK84" s="118"/>
      <c r="CL84" s="118"/>
      <c r="CM84" s="116"/>
      <c r="CN84" s="118"/>
      <c r="CO84" s="132"/>
    </row>
    <row r="85" spans="2:93" ht="32.25" customHeight="1">
      <c r="B85" s="27"/>
      <c r="C85" s="225" t="s">
        <v>157</v>
      </c>
      <c r="D85" s="225"/>
      <c r="E85" s="225"/>
      <c r="F85" s="225"/>
      <c r="G85" s="225"/>
      <c r="H85" s="225"/>
      <c r="I85" s="225"/>
      <c r="J85" s="225"/>
      <c r="K85" s="225"/>
      <c r="L85" s="176">
        <v>1092</v>
      </c>
      <c r="M85" s="176"/>
      <c r="N85" s="176" t="s">
        <v>216</v>
      </c>
      <c r="O85" s="176"/>
      <c r="P85" s="170" t="s">
        <v>111</v>
      </c>
      <c r="Q85" s="170"/>
      <c r="R85" s="170"/>
      <c r="S85" s="170" t="s">
        <v>111</v>
      </c>
      <c r="T85" s="170"/>
      <c r="U85" s="170"/>
      <c r="V85" s="177" t="s">
        <v>138</v>
      </c>
      <c r="W85" s="177"/>
      <c r="X85" s="177"/>
      <c r="Y85" s="170" t="s">
        <v>111</v>
      </c>
      <c r="Z85" s="170"/>
      <c r="AA85" s="170"/>
      <c r="AB85" s="170" t="s">
        <v>138</v>
      </c>
      <c r="AC85" s="170"/>
      <c r="AD85" s="170"/>
      <c r="AE85" s="170" t="s">
        <v>138</v>
      </c>
      <c r="AF85" s="170"/>
      <c r="AG85" s="170"/>
      <c r="AH85" s="159">
        <f t="shared" si="0"/>
        <v>0</v>
      </c>
      <c r="AI85" s="159"/>
      <c r="AJ85" s="159"/>
      <c r="AK85" s="170" t="s">
        <v>111</v>
      </c>
      <c r="AL85" s="170"/>
      <c r="AM85" s="170"/>
      <c r="AN85" s="171" t="s">
        <v>111</v>
      </c>
      <c r="AO85" s="171"/>
      <c r="AP85" s="171"/>
      <c r="AQ85" s="170" t="s">
        <v>111</v>
      </c>
      <c r="AR85" s="170"/>
      <c r="AS85" s="170"/>
      <c r="AT85" s="170" t="s">
        <v>111</v>
      </c>
      <c r="AU85" s="170"/>
      <c r="AV85" s="170"/>
      <c r="AW85" s="171" t="s">
        <v>111</v>
      </c>
      <c r="AX85" s="171"/>
      <c r="AY85" s="171"/>
      <c r="AZ85" s="20"/>
      <c r="BB85" s="131" t="s">
        <v>138</v>
      </c>
      <c r="BC85" s="118" t="s">
        <v>138</v>
      </c>
      <c r="BD85" s="122" t="s">
        <v>111</v>
      </c>
      <c r="BE85" s="122" t="s">
        <v>138</v>
      </c>
      <c r="BF85" s="122" t="s">
        <v>138</v>
      </c>
      <c r="BG85" s="122"/>
      <c r="BH85" s="122" t="s">
        <v>111</v>
      </c>
      <c r="BI85" s="116" t="s">
        <v>111</v>
      </c>
      <c r="BJ85" s="122" t="s">
        <v>111</v>
      </c>
      <c r="BK85" s="133" t="s">
        <v>111</v>
      </c>
      <c r="BL85" s="131" t="s">
        <v>138</v>
      </c>
      <c r="BM85" s="118" t="s">
        <v>138</v>
      </c>
      <c r="BN85" s="122" t="s">
        <v>111</v>
      </c>
      <c r="BO85" s="122" t="s">
        <v>138</v>
      </c>
      <c r="BP85" s="122" t="s">
        <v>138</v>
      </c>
      <c r="BQ85" s="122"/>
      <c r="BR85" s="122" t="s">
        <v>111</v>
      </c>
      <c r="BS85" s="116" t="s">
        <v>111</v>
      </c>
      <c r="BT85" s="122" t="s">
        <v>111</v>
      </c>
      <c r="BU85" s="133" t="s">
        <v>111</v>
      </c>
      <c r="BV85" s="131" t="s">
        <v>138</v>
      </c>
      <c r="BW85" s="118" t="s">
        <v>138</v>
      </c>
      <c r="BX85" s="122" t="s">
        <v>111</v>
      </c>
      <c r="BY85" s="122" t="s">
        <v>138</v>
      </c>
      <c r="BZ85" s="122" t="s">
        <v>138</v>
      </c>
      <c r="CA85" s="122"/>
      <c r="CB85" s="122" t="s">
        <v>111</v>
      </c>
      <c r="CC85" s="116" t="s">
        <v>111</v>
      </c>
      <c r="CD85" s="122" t="s">
        <v>111</v>
      </c>
      <c r="CE85" s="133" t="s">
        <v>111</v>
      </c>
      <c r="CF85" s="131" t="s">
        <v>138</v>
      </c>
      <c r="CG85" s="118" t="s">
        <v>138</v>
      </c>
      <c r="CH85" s="122" t="s">
        <v>111</v>
      </c>
      <c r="CI85" s="122" t="s">
        <v>138</v>
      </c>
      <c r="CJ85" s="122" t="s">
        <v>138</v>
      </c>
      <c r="CK85" s="122"/>
      <c r="CL85" s="122" t="s">
        <v>111</v>
      </c>
      <c r="CM85" s="116" t="s">
        <v>111</v>
      </c>
      <c r="CN85" s="122" t="s">
        <v>111</v>
      </c>
      <c r="CO85" s="133" t="s">
        <v>111</v>
      </c>
    </row>
    <row r="86" spans="2:93" ht="11.25" customHeight="1">
      <c r="B86" s="27"/>
      <c r="C86" s="193" t="s">
        <v>133</v>
      </c>
      <c r="D86" s="193"/>
      <c r="E86" s="193"/>
      <c r="F86" s="193"/>
      <c r="G86" s="193"/>
      <c r="H86" s="193"/>
      <c r="I86" s="193"/>
      <c r="J86" s="193"/>
      <c r="K86" s="193"/>
      <c r="L86" s="176">
        <v>1110</v>
      </c>
      <c r="M86" s="176"/>
      <c r="N86" s="176" t="s">
        <v>216</v>
      </c>
      <c r="O86" s="176"/>
      <c r="P86" s="177"/>
      <c r="Q86" s="177"/>
      <c r="R86" s="177"/>
      <c r="S86" s="159">
        <f>IF($Y$24="март",BB86,IF($Y$24="июнь",BB86+BL86,IF($Y$24="сентябрь",BB86+BL86+BV86,IF($Y$24="декабрь",BB86+BL86+BV86+CF86))))</f>
        <v>0</v>
      </c>
      <c r="T86" s="159"/>
      <c r="U86" s="159"/>
      <c r="V86" s="159">
        <f>IF($Y$24="март",BC86,IF($Y$24="июнь",BC86+BM86,IF($Y$24="сентябрь",BC86+BM86+BW86,IF($Y$24="декабрь",BC86+BM86+BW86+CG86))))</f>
        <v>0</v>
      </c>
      <c r="W86" s="159"/>
      <c r="X86" s="159"/>
      <c r="Y86" s="159">
        <f>IF($Y$24="март",BD86,IF($Y$24="июнь",BD86+BN86,IF($Y$24="сентябрь",BD86+BN86+BX86,IF($Y$24="декабрь",BD86+BN86+BX86+CH86))))</f>
        <v>0</v>
      </c>
      <c r="Z86" s="159"/>
      <c r="AA86" s="159"/>
      <c r="AB86" s="159">
        <f>IF($Y$24="март",BE86,IF($Y$24="июнь",BE86+BO86,IF($Y$24="сентябрь",BE86+BO86+BY86,IF($Y$24="декабрь",BE86+BO86+BY86+CI86))))</f>
        <v>0</v>
      </c>
      <c r="AC86" s="159"/>
      <c r="AD86" s="159"/>
      <c r="AE86" s="159">
        <f>IF($Y$24="март",BF86,IF($Y$24="июнь",BF86+BP86,IF($Y$24="сентябрь",BF86+BP86+BZ86,IF($Y$24="декабрь",BF86+BP86+BZ86+CJ86))))</f>
        <v>0</v>
      </c>
      <c r="AF86" s="159"/>
      <c r="AG86" s="159"/>
      <c r="AH86" s="159">
        <f t="shared" si="0"/>
        <v>0</v>
      </c>
      <c r="AI86" s="159"/>
      <c r="AJ86" s="159"/>
      <c r="AK86" s="159">
        <f>IF($Y$24="март",BH86,IF($Y$24="июнь",BH86+BR86,IF($Y$24="сентябрь",BH86+BR86+CB86,IF($Y$24="декабрь",BH86+BR86+CB86+CL86))))</f>
        <v>0</v>
      </c>
      <c r="AL86" s="159"/>
      <c r="AM86" s="159"/>
      <c r="AN86" s="159">
        <f>IF($Y$24="март",BI86,IF($Y$24="июнь",BI86+BS86,IF($Y$24="сентябрь",BI86+BS86+CC86,IF($Y$24="декабрь",BI86+BS86+CC86+CM86))))</f>
        <v>0</v>
      </c>
      <c r="AO86" s="159"/>
      <c r="AP86" s="159"/>
      <c r="AQ86" s="159">
        <f>IF($Y$24="март",BJ86,IF($Y$24="июнь",BJ86+BT86,IF($Y$24="сентябрь",BJ86+BT86+CD86,IF($Y$24="декабрь",BJ86+BT86+CD86+CN86))))</f>
        <v>0</v>
      </c>
      <c r="AR86" s="159"/>
      <c r="AS86" s="159"/>
      <c r="AT86" s="159">
        <f>IF($Y$24="март",BK86,IF($Y$24="июнь",BK86+BU86,IF($Y$24="сентябрь",BK86+BU86+CE86,IF($Y$24="декабрь",BK86+BU86+CE86+CO86))))</f>
        <v>0</v>
      </c>
      <c r="AU86" s="159"/>
      <c r="AV86" s="159"/>
      <c r="AW86" s="160">
        <f>P86+S86-V86-AN86-AQ86-AT86</f>
        <v>0</v>
      </c>
      <c r="AX86" s="160"/>
      <c r="AY86" s="160"/>
      <c r="AZ86" s="20"/>
      <c r="BB86" s="131"/>
      <c r="BC86" s="144">
        <f>SUM(BD86:BH86)</f>
        <v>0</v>
      </c>
      <c r="BD86" s="118"/>
      <c r="BE86" s="118"/>
      <c r="BF86" s="118"/>
      <c r="BG86" s="118"/>
      <c r="BH86" s="118"/>
      <c r="BI86" s="116"/>
      <c r="BJ86" s="118"/>
      <c r="BK86" s="132"/>
      <c r="BL86" s="131"/>
      <c r="BM86" s="144">
        <f>SUM(BN86:BR86)</f>
        <v>0</v>
      </c>
      <c r="BN86" s="118"/>
      <c r="BO86" s="118"/>
      <c r="BP86" s="118"/>
      <c r="BQ86" s="118"/>
      <c r="BR86" s="118"/>
      <c r="BS86" s="116"/>
      <c r="BT86" s="118"/>
      <c r="BU86" s="132"/>
      <c r="BV86" s="131"/>
      <c r="BW86" s="144">
        <f>SUM(BX86:CB86)</f>
        <v>0</v>
      </c>
      <c r="BX86" s="118"/>
      <c r="BY86" s="118"/>
      <c r="BZ86" s="118"/>
      <c r="CA86" s="118"/>
      <c r="CB86" s="118"/>
      <c r="CC86" s="116"/>
      <c r="CD86" s="118"/>
      <c r="CE86" s="132"/>
      <c r="CF86" s="131"/>
      <c r="CG86" s="144">
        <f>SUM(CH86:CL86)</f>
        <v>0</v>
      </c>
      <c r="CH86" s="118"/>
      <c r="CI86" s="118"/>
      <c r="CJ86" s="118"/>
      <c r="CK86" s="118"/>
      <c r="CL86" s="118"/>
      <c r="CM86" s="116"/>
      <c r="CN86" s="118"/>
      <c r="CO86" s="132"/>
    </row>
    <row r="87" spans="1:93" ht="21" customHeight="1">
      <c r="A87" s="29"/>
      <c r="B87" s="27"/>
      <c r="C87" s="193" t="s">
        <v>240</v>
      </c>
      <c r="D87" s="193"/>
      <c r="E87" s="193"/>
      <c r="F87" s="193"/>
      <c r="G87" s="193"/>
      <c r="H87" s="193"/>
      <c r="I87" s="193"/>
      <c r="J87" s="193"/>
      <c r="K87" s="193"/>
      <c r="L87" s="236">
        <v>1150</v>
      </c>
      <c r="M87" s="236"/>
      <c r="N87" s="176" t="s">
        <v>215</v>
      </c>
      <c r="O87" s="176"/>
      <c r="P87" s="170"/>
      <c r="Q87" s="170"/>
      <c r="R87" s="170"/>
      <c r="S87" s="159">
        <f>IF($Y$24="март",BB87,IF($Y$24="июнь",BB87+BL87,IF($Y$24="сентябрь",BB87+BL87+BV87,IF($Y$24="декабрь",BB87+BL87+BV87+CF87))))</f>
        <v>0</v>
      </c>
      <c r="T87" s="159"/>
      <c r="U87" s="159"/>
      <c r="V87" s="159">
        <f>IF($Y$24="март",BC87,IF($Y$24="июнь",BC87+BM87,IF($Y$24="сентябрь",BC87+BM87+BW87,IF($Y$24="декабрь",BC87+BM87+BW87+CG87))))</f>
        <v>0</v>
      </c>
      <c r="W87" s="159"/>
      <c r="X87" s="159"/>
      <c r="Y87" s="159">
        <f>IF($Y$24="март",BD87,IF($Y$24="июнь",BD87+BN87,IF($Y$24="сентябрь",BD87+BN87+BX87,IF($Y$24="декабрь",BD87+BN87+BX87+CH87))))</f>
        <v>0</v>
      </c>
      <c r="Z87" s="159"/>
      <c r="AA87" s="159"/>
      <c r="AB87" s="159">
        <f>IF($Y$24="март",BE87,IF($Y$24="июнь",BE87+BO87,IF($Y$24="сентябрь",BE87+BO87+BY87,IF($Y$24="декабрь",BE87+BO87+BY87+CI87))))</f>
        <v>0</v>
      </c>
      <c r="AC87" s="159"/>
      <c r="AD87" s="159"/>
      <c r="AE87" s="159">
        <f>IF($Y$24="март",BF87,IF($Y$24="июнь",BF87+BP87,IF($Y$24="сентябрь",BF87+BP87+BZ87,IF($Y$24="декабрь",BF87+BP87+BZ87+CJ87))))</f>
        <v>0</v>
      </c>
      <c r="AF87" s="159"/>
      <c r="AG87" s="159"/>
      <c r="AH87" s="159">
        <f t="shared" si="0"/>
        <v>0</v>
      </c>
      <c r="AI87" s="159"/>
      <c r="AJ87" s="159"/>
      <c r="AK87" s="159">
        <f>IF($Y$24="март",BH87,IF($Y$24="июнь",BH87+BR87,IF($Y$24="сентябрь",BH87+BR87+CB87,IF($Y$24="декабрь",BH87+BR87+CB87+CL87))))</f>
        <v>0</v>
      </c>
      <c r="AL87" s="159"/>
      <c r="AM87" s="159"/>
      <c r="AN87" s="159">
        <f>IF($Y$24="март",BI87,IF($Y$24="июнь",BI87+BS87,IF($Y$24="сентябрь",BI87+BS87+CC87,IF($Y$24="декабрь",BI87+BS87+CC87+CM87))))</f>
        <v>0</v>
      </c>
      <c r="AO87" s="159"/>
      <c r="AP87" s="159"/>
      <c r="AQ87" s="159">
        <f>IF($Y$24="март",BJ87,IF($Y$24="июнь",BJ87+BT87,IF($Y$24="сентябрь",BJ87+BT87+CD87,IF($Y$24="декабрь",BJ87+BT87+CD87+CN87))))</f>
        <v>0</v>
      </c>
      <c r="AR87" s="159"/>
      <c r="AS87" s="159"/>
      <c r="AT87" s="159">
        <f>IF($Y$24="март",BK87,IF($Y$24="июнь",BK87+BU87,IF($Y$24="сентябрь",BK87+BU87+CE87,IF($Y$24="декабрь",BK87+BU87+CE87+CO87))))</f>
        <v>0</v>
      </c>
      <c r="AU87" s="159"/>
      <c r="AV87" s="159"/>
      <c r="AW87" s="160">
        <f>P87+S87-V87-AN87-AQ87-AT87</f>
        <v>0</v>
      </c>
      <c r="AX87" s="160"/>
      <c r="AY87" s="160"/>
      <c r="AZ87" s="20"/>
      <c r="BB87" s="131"/>
      <c r="BC87" s="144">
        <f>SUM(BD87:BH87)</f>
        <v>0</v>
      </c>
      <c r="BD87" s="118"/>
      <c r="BE87" s="118"/>
      <c r="BF87" s="118"/>
      <c r="BG87" s="118"/>
      <c r="BH87" s="118"/>
      <c r="BI87" s="116"/>
      <c r="BJ87" s="118"/>
      <c r="BK87" s="132"/>
      <c r="BL87" s="131"/>
      <c r="BM87" s="144">
        <f>SUM(BN87:BR87)</f>
        <v>0</v>
      </c>
      <c r="BN87" s="118"/>
      <c r="BO87" s="118"/>
      <c r="BP87" s="118"/>
      <c r="BQ87" s="118"/>
      <c r="BR87" s="118"/>
      <c r="BS87" s="116"/>
      <c r="BT87" s="118"/>
      <c r="BU87" s="132"/>
      <c r="BV87" s="131"/>
      <c r="BW87" s="144">
        <f>SUM(BX87:CB87)</f>
        <v>0</v>
      </c>
      <c r="BX87" s="118"/>
      <c r="BY87" s="118"/>
      <c r="BZ87" s="118"/>
      <c r="CA87" s="118"/>
      <c r="CB87" s="118"/>
      <c r="CC87" s="116"/>
      <c r="CD87" s="118"/>
      <c r="CE87" s="132"/>
      <c r="CF87" s="131"/>
      <c r="CG87" s="144">
        <f>SUM(CH87:CL87)</f>
        <v>0</v>
      </c>
      <c r="CH87" s="118"/>
      <c r="CI87" s="118"/>
      <c r="CJ87" s="118"/>
      <c r="CK87" s="118"/>
      <c r="CL87" s="118"/>
      <c r="CM87" s="116"/>
      <c r="CN87" s="118"/>
      <c r="CO87" s="132"/>
    </row>
    <row r="88" spans="1:93" s="29" customFormat="1" ht="30.75" customHeight="1">
      <c r="A88" s="16"/>
      <c r="B88" s="28"/>
      <c r="C88" s="225" t="s">
        <v>154</v>
      </c>
      <c r="D88" s="225"/>
      <c r="E88" s="225"/>
      <c r="F88" s="225"/>
      <c r="G88" s="225"/>
      <c r="H88" s="225"/>
      <c r="I88" s="225"/>
      <c r="J88" s="225"/>
      <c r="K88" s="225"/>
      <c r="L88" s="176">
        <v>1152</v>
      </c>
      <c r="M88" s="176"/>
      <c r="N88" s="176" t="s">
        <v>215</v>
      </c>
      <c r="O88" s="176"/>
      <c r="P88" s="170" t="s">
        <v>111</v>
      </c>
      <c r="Q88" s="170"/>
      <c r="R88" s="170"/>
      <c r="S88" s="170" t="s">
        <v>111</v>
      </c>
      <c r="T88" s="170"/>
      <c r="U88" s="170"/>
      <c r="V88" s="177" t="s">
        <v>138</v>
      </c>
      <c r="W88" s="177"/>
      <c r="X88" s="177"/>
      <c r="Y88" s="177" t="s">
        <v>138</v>
      </c>
      <c r="Z88" s="177"/>
      <c r="AA88" s="177"/>
      <c r="AB88" s="170" t="s">
        <v>138</v>
      </c>
      <c r="AC88" s="170"/>
      <c r="AD88" s="170"/>
      <c r="AE88" s="170" t="s">
        <v>138</v>
      </c>
      <c r="AF88" s="170"/>
      <c r="AG88" s="170"/>
      <c r="AH88" s="159">
        <f t="shared" si="0"/>
        <v>0</v>
      </c>
      <c r="AI88" s="159"/>
      <c r="AJ88" s="159"/>
      <c r="AK88" s="170" t="s">
        <v>111</v>
      </c>
      <c r="AL88" s="170"/>
      <c r="AM88" s="170"/>
      <c r="AN88" s="171" t="s">
        <v>111</v>
      </c>
      <c r="AO88" s="171"/>
      <c r="AP88" s="171"/>
      <c r="AQ88" s="159">
        <f>IF($Y$24="март",BJ88,IF($Y$24="июнь",BJ88+BT88,IF($Y$24="сентябрь",BJ88+BT88+CD88,IF($Y$24="декабрь",BJ88+BT88+CD88+CN88))))</f>
        <v>0</v>
      </c>
      <c r="AR88" s="159"/>
      <c r="AS88" s="159"/>
      <c r="AT88" s="170" t="s">
        <v>111</v>
      </c>
      <c r="AU88" s="170"/>
      <c r="AV88" s="170"/>
      <c r="AW88" s="171" t="s">
        <v>111</v>
      </c>
      <c r="AX88" s="171"/>
      <c r="AY88" s="171"/>
      <c r="AZ88" s="47"/>
      <c r="BB88" s="131" t="s">
        <v>138</v>
      </c>
      <c r="BC88" s="118" t="s">
        <v>138</v>
      </c>
      <c r="BD88" s="118" t="s">
        <v>138</v>
      </c>
      <c r="BE88" s="122" t="s">
        <v>138</v>
      </c>
      <c r="BF88" s="122" t="s">
        <v>138</v>
      </c>
      <c r="BG88" s="122"/>
      <c r="BH88" s="122" t="s">
        <v>111</v>
      </c>
      <c r="BI88" s="116" t="s">
        <v>111</v>
      </c>
      <c r="BJ88" s="118"/>
      <c r="BK88" s="133" t="s">
        <v>111</v>
      </c>
      <c r="BL88" s="131" t="s">
        <v>138</v>
      </c>
      <c r="BM88" s="118" t="s">
        <v>138</v>
      </c>
      <c r="BN88" s="118" t="s">
        <v>138</v>
      </c>
      <c r="BO88" s="122" t="s">
        <v>138</v>
      </c>
      <c r="BP88" s="122" t="s">
        <v>138</v>
      </c>
      <c r="BQ88" s="122"/>
      <c r="BR88" s="122" t="s">
        <v>111</v>
      </c>
      <c r="BS88" s="116" t="s">
        <v>111</v>
      </c>
      <c r="BT88" s="118"/>
      <c r="BU88" s="133" t="s">
        <v>111</v>
      </c>
      <c r="BV88" s="131" t="s">
        <v>138</v>
      </c>
      <c r="BW88" s="118" t="s">
        <v>138</v>
      </c>
      <c r="BX88" s="118" t="s">
        <v>138</v>
      </c>
      <c r="BY88" s="122" t="s">
        <v>138</v>
      </c>
      <c r="BZ88" s="122" t="s">
        <v>138</v>
      </c>
      <c r="CA88" s="122"/>
      <c r="CB88" s="122" t="s">
        <v>111</v>
      </c>
      <c r="CC88" s="116" t="s">
        <v>111</v>
      </c>
      <c r="CD88" s="118"/>
      <c r="CE88" s="133" t="s">
        <v>111</v>
      </c>
      <c r="CF88" s="131" t="s">
        <v>138</v>
      </c>
      <c r="CG88" s="118" t="s">
        <v>138</v>
      </c>
      <c r="CH88" s="118" t="s">
        <v>138</v>
      </c>
      <c r="CI88" s="122" t="s">
        <v>138</v>
      </c>
      <c r="CJ88" s="122" t="s">
        <v>138</v>
      </c>
      <c r="CK88" s="122"/>
      <c r="CL88" s="122" t="s">
        <v>111</v>
      </c>
      <c r="CM88" s="116" t="s">
        <v>111</v>
      </c>
      <c r="CN88" s="118"/>
      <c r="CO88" s="133" t="s">
        <v>111</v>
      </c>
    </row>
    <row r="89" spans="2:93" ht="21.75" customHeight="1">
      <c r="B89" s="27"/>
      <c r="C89" s="193" t="s">
        <v>87</v>
      </c>
      <c r="D89" s="193"/>
      <c r="E89" s="193"/>
      <c r="F89" s="193"/>
      <c r="G89" s="193"/>
      <c r="H89" s="193"/>
      <c r="I89" s="193"/>
      <c r="J89" s="193"/>
      <c r="K89" s="193"/>
      <c r="L89" s="176">
        <v>1160</v>
      </c>
      <c r="M89" s="176"/>
      <c r="N89" s="176" t="s">
        <v>215</v>
      </c>
      <c r="O89" s="176"/>
      <c r="P89" s="177"/>
      <c r="Q89" s="177"/>
      <c r="R89" s="177"/>
      <c r="S89" s="159">
        <f>IF($Y$24="март",BB89,IF($Y$24="июнь",BB89+BL89,IF($Y$24="сентябрь",BB89+BL89+BV89,IF($Y$24="декабрь",BB89+BL89+BV89+CF89))))</f>
        <v>0</v>
      </c>
      <c r="T89" s="159"/>
      <c r="U89" s="159"/>
      <c r="V89" s="159">
        <f>IF($Y$24="март",BC89,IF($Y$24="июнь",BC89+BM89,IF($Y$24="сентябрь",BC89+BM89+BW89,IF($Y$24="декабрь",BC89+BM89+BW89+CG89))))</f>
        <v>0</v>
      </c>
      <c r="W89" s="159"/>
      <c r="X89" s="159"/>
      <c r="Y89" s="159">
        <f>IF($Y$24="март",BD89,IF($Y$24="июнь",BD89+BN89,IF($Y$24="сентябрь",BD89+BN89+BX89,IF($Y$24="декабрь",BD89+BN89+BX89+CH89))))</f>
        <v>0</v>
      </c>
      <c r="Z89" s="159"/>
      <c r="AA89" s="159"/>
      <c r="AB89" s="159">
        <f>IF($Y$24="март",BE89,IF($Y$24="июнь",BE89+BO89,IF($Y$24="сентябрь",BE89+BO89+BY89,IF($Y$24="декабрь",BE89+BO89+BY89+CI89))))</f>
        <v>0</v>
      </c>
      <c r="AC89" s="159"/>
      <c r="AD89" s="159"/>
      <c r="AE89" s="159">
        <f>IF($Y$24="март",BF89,IF($Y$24="июнь",BF89+BP89,IF($Y$24="сентябрь",BF89+BP89+BZ89,IF($Y$24="декабрь",BF89+BP89+BZ89+CJ89))))</f>
        <v>0</v>
      </c>
      <c r="AF89" s="159"/>
      <c r="AG89" s="159"/>
      <c r="AH89" s="159">
        <f t="shared" si="0"/>
        <v>0</v>
      </c>
      <c r="AI89" s="159"/>
      <c r="AJ89" s="159"/>
      <c r="AK89" s="159">
        <f>IF($Y$24="март",BH89,IF($Y$24="июнь",BH89+BR89,IF($Y$24="сентябрь",BH89+BR89+CB89,IF($Y$24="декабрь",BH89+BR89+CB89+CL89))))</f>
        <v>0</v>
      </c>
      <c r="AL89" s="159"/>
      <c r="AM89" s="159"/>
      <c r="AN89" s="159">
        <f>IF($Y$24="март",BI89,IF($Y$24="июнь",BI89+BS89,IF($Y$24="сентябрь",BI89+BS89+CC89,IF($Y$24="декабрь",BI89+BS89+CC89+CM89))))</f>
        <v>0</v>
      </c>
      <c r="AO89" s="159"/>
      <c r="AP89" s="159"/>
      <c r="AQ89" s="159">
        <f>IF($Y$24="март",BJ89,IF($Y$24="июнь",BJ89+BT89,IF($Y$24="сентябрь",BJ89+BT89+CD89,IF($Y$24="декабрь",BJ89+BT89+CD89+CN89))))</f>
        <v>0</v>
      </c>
      <c r="AR89" s="159"/>
      <c r="AS89" s="159"/>
      <c r="AT89" s="159">
        <f>IF($Y$24="март",BK89,IF($Y$24="июнь",BK89+BU89,IF($Y$24="сентябрь",BK89+BU89+CE89,IF($Y$24="декабрь",BK89+BU89+CE89+CO89))))</f>
        <v>0</v>
      </c>
      <c r="AU89" s="159"/>
      <c r="AV89" s="159"/>
      <c r="AW89" s="160">
        <f>P89+S89-V89-AN89-AQ89-AT89</f>
        <v>0</v>
      </c>
      <c r="AX89" s="160"/>
      <c r="AY89" s="160"/>
      <c r="AZ89" s="20"/>
      <c r="BB89" s="131"/>
      <c r="BC89" s="144">
        <f>SUM(BD89:BH89)</f>
        <v>0</v>
      </c>
      <c r="BD89" s="118"/>
      <c r="BE89" s="118"/>
      <c r="BF89" s="118"/>
      <c r="BG89" s="118"/>
      <c r="BH89" s="118"/>
      <c r="BI89" s="116"/>
      <c r="BJ89" s="118"/>
      <c r="BK89" s="132"/>
      <c r="BL89" s="131"/>
      <c r="BM89" s="144">
        <f>SUM(BN89:BR89)</f>
        <v>0</v>
      </c>
      <c r="BN89" s="118"/>
      <c r="BO89" s="118"/>
      <c r="BP89" s="118"/>
      <c r="BQ89" s="118"/>
      <c r="BR89" s="118"/>
      <c r="BS89" s="116"/>
      <c r="BT89" s="118"/>
      <c r="BU89" s="132"/>
      <c r="BV89" s="131"/>
      <c r="BW89" s="144">
        <f>SUM(BX89:CB89)</f>
        <v>0</v>
      </c>
      <c r="BX89" s="118"/>
      <c r="BY89" s="118"/>
      <c r="BZ89" s="118"/>
      <c r="CA89" s="118"/>
      <c r="CB89" s="118"/>
      <c r="CC89" s="116"/>
      <c r="CD89" s="118"/>
      <c r="CE89" s="132"/>
      <c r="CF89" s="131"/>
      <c r="CG89" s="144">
        <f>SUM(CH89:CL89)</f>
        <v>0</v>
      </c>
      <c r="CH89" s="118"/>
      <c r="CI89" s="118"/>
      <c r="CJ89" s="118"/>
      <c r="CK89" s="118"/>
      <c r="CL89" s="118"/>
      <c r="CM89" s="116"/>
      <c r="CN89" s="118"/>
      <c r="CO89" s="132"/>
    </row>
    <row r="90" spans="2:93" ht="19.5" customHeight="1" thickBot="1">
      <c r="B90" s="27"/>
      <c r="C90" s="226" t="s">
        <v>106</v>
      </c>
      <c r="D90" s="226"/>
      <c r="E90" s="226"/>
      <c r="F90" s="226"/>
      <c r="G90" s="226"/>
      <c r="H90" s="226"/>
      <c r="I90" s="226"/>
      <c r="J90" s="226"/>
      <c r="K90" s="226"/>
      <c r="L90" s="227">
        <v>1161</v>
      </c>
      <c r="M90" s="227"/>
      <c r="N90" s="264" t="s">
        <v>139</v>
      </c>
      <c r="O90" s="264"/>
      <c r="P90" s="168" t="s">
        <v>138</v>
      </c>
      <c r="Q90" s="168"/>
      <c r="R90" s="168"/>
      <c r="S90" s="168" t="s">
        <v>138</v>
      </c>
      <c r="T90" s="168"/>
      <c r="U90" s="168"/>
      <c r="V90" s="162">
        <f>IF($Y$24="март",BC90,IF($Y$24="июнь",BC90+BM90,IF($Y$24="сентябрь",BC90+BM90+BW90,IF($Y$24="декабрь",BC90+BM90+BW90+CG90))))</f>
        <v>0</v>
      </c>
      <c r="W90" s="162"/>
      <c r="X90" s="162"/>
      <c r="Y90" s="265" t="s">
        <v>138</v>
      </c>
      <c r="Z90" s="265"/>
      <c r="AA90" s="265"/>
      <c r="AB90" s="168" t="s">
        <v>138</v>
      </c>
      <c r="AC90" s="168"/>
      <c r="AD90" s="168"/>
      <c r="AE90" s="168" t="s">
        <v>138</v>
      </c>
      <c r="AF90" s="168"/>
      <c r="AG90" s="168"/>
      <c r="AH90" s="168" t="s">
        <v>138</v>
      </c>
      <c r="AI90" s="168"/>
      <c r="AJ90" s="168"/>
      <c r="AK90" s="168" t="s">
        <v>138</v>
      </c>
      <c r="AL90" s="168"/>
      <c r="AM90" s="168"/>
      <c r="AN90" s="169" t="s">
        <v>138</v>
      </c>
      <c r="AO90" s="169"/>
      <c r="AP90" s="169"/>
      <c r="AQ90" s="162">
        <f>IF($Y$24="март",BJ90,IF($Y$24="июнь",BJ90+BT90,IF($Y$24="сентябрь",BJ90+BT90+CD90,IF($Y$24="декабрь",BJ90+BT90+CD90+CN90))))</f>
        <v>0</v>
      </c>
      <c r="AR90" s="162"/>
      <c r="AS90" s="162"/>
      <c r="AT90" s="168" t="s">
        <v>138</v>
      </c>
      <c r="AU90" s="168"/>
      <c r="AV90" s="168"/>
      <c r="AW90" s="169" t="s">
        <v>138</v>
      </c>
      <c r="AX90" s="169"/>
      <c r="AY90" s="169"/>
      <c r="AZ90" s="20"/>
      <c r="BB90" s="134" t="s">
        <v>138</v>
      </c>
      <c r="BC90" s="145">
        <f>SUM(BD90:BH90)</f>
        <v>0</v>
      </c>
      <c r="BD90" s="135" t="s">
        <v>138</v>
      </c>
      <c r="BE90" s="136" t="s">
        <v>138</v>
      </c>
      <c r="BF90" s="136" t="s">
        <v>138</v>
      </c>
      <c r="BG90" s="136" t="s">
        <v>138</v>
      </c>
      <c r="BH90" s="136" t="s">
        <v>138</v>
      </c>
      <c r="BI90" s="137" t="s">
        <v>138</v>
      </c>
      <c r="BJ90" s="135"/>
      <c r="BK90" s="138" t="s">
        <v>138</v>
      </c>
      <c r="BL90" s="134" t="s">
        <v>138</v>
      </c>
      <c r="BM90" s="145">
        <f>SUM(BN90:BR90)</f>
        <v>0</v>
      </c>
      <c r="BN90" s="135" t="s">
        <v>138</v>
      </c>
      <c r="BO90" s="136" t="s">
        <v>138</v>
      </c>
      <c r="BP90" s="136" t="s">
        <v>138</v>
      </c>
      <c r="BQ90" s="136" t="s">
        <v>138</v>
      </c>
      <c r="BR90" s="136" t="s">
        <v>138</v>
      </c>
      <c r="BS90" s="137" t="s">
        <v>138</v>
      </c>
      <c r="BT90" s="135"/>
      <c r="BU90" s="138" t="s">
        <v>138</v>
      </c>
      <c r="BV90" s="134" t="s">
        <v>138</v>
      </c>
      <c r="BW90" s="145">
        <f>SUM(BX90:CB90)</f>
        <v>0</v>
      </c>
      <c r="BX90" s="135" t="s">
        <v>138</v>
      </c>
      <c r="BY90" s="136" t="s">
        <v>138</v>
      </c>
      <c r="BZ90" s="136" t="s">
        <v>138</v>
      </c>
      <c r="CA90" s="136" t="s">
        <v>138</v>
      </c>
      <c r="CB90" s="136" t="s">
        <v>138</v>
      </c>
      <c r="CC90" s="137" t="s">
        <v>138</v>
      </c>
      <c r="CD90" s="135"/>
      <c r="CE90" s="138" t="s">
        <v>138</v>
      </c>
      <c r="CF90" s="134" t="s">
        <v>138</v>
      </c>
      <c r="CG90" s="145">
        <f>SUM(CH90:CL90)</f>
        <v>0</v>
      </c>
      <c r="CH90" s="135" t="s">
        <v>138</v>
      </c>
      <c r="CI90" s="136" t="s">
        <v>138</v>
      </c>
      <c r="CJ90" s="136" t="s">
        <v>138</v>
      </c>
      <c r="CK90" s="136" t="s">
        <v>138</v>
      </c>
      <c r="CL90" s="136" t="s">
        <v>138</v>
      </c>
      <c r="CM90" s="137" t="s">
        <v>138</v>
      </c>
      <c r="CN90" s="135"/>
      <c r="CO90" s="138" t="s">
        <v>138</v>
      </c>
    </row>
    <row r="91" spans="2:93" ht="12" customHeight="1">
      <c r="B91" s="27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5"/>
      <c r="AQ91" s="77"/>
      <c r="AR91" s="77"/>
      <c r="AS91" s="77"/>
      <c r="AT91" s="77"/>
      <c r="AU91" s="77"/>
      <c r="AV91" s="77"/>
      <c r="AW91" s="77"/>
      <c r="AX91" s="77"/>
      <c r="AY91" s="25" t="s">
        <v>200</v>
      </c>
      <c r="AZ91" s="20"/>
      <c r="BB91" s="156" t="s">
        <v>120</v>
      </c>
      <c r="BC91" s="157"/>
      <c r="BD91" s="157"/>
      <c r="BE91" s="157"/>
      <c r="BF91" s="157"/>
      <c r="BG91" s="157"/>
      <c r="BH91" s="157"/>
      <c r="BI91" s="157"/>
      <c r="BJ91" s="157"/>
      <c r="BK91" s="158"/>
      <c r="BL91" s="155" t="s">
        <v>121</v>
      </c>
      <c r="BM91" s="151"/>
      <c r="BN91" s="151"/>
      <c r="BO91" s="151"/>
      <c r="BP91" s="151"/>
      <c r="BQ91" s="151"/>
      <c r="BR91" s="151"/>
      <c r="BS91" s="152"/>
      <c r="BT91" s="152"/>
      <c r="BU91" s="153"/>
      <c r="BV91" s="155" t="s">
        <v>122</v>
      </c>
      <c r="BW91" s="151"/>
      <c r="BX91" s="151"/>
      <c r="BY91" s="151"/>
      <c r="BZ91" s="151"/>
      <c r="CA91" s="151"/>
      <c r="CB91" s="151"/>
      <c r="CC91" s="152"/>
      <c r="CD91" s="152"/>
      <c r="CE91" s="153"/>
      <c r="CF91" s="151" t="s">
        <v>123</v>
      </c>
      <c r="CG91" s="151"/>
      <c r="CH91" s="151"/>
      <c r="CI91" s="151"/>
      <c r="CJ91" s="151"/>
      <c r="CK91" s="151"/>
      <c r="CL91" s="151"/>
      <c r="CM91" s="152"/>
      <c r="CN91" s="152"/>
      <c r="CO91" s="153"/>
    </row>
    <row r="92" spans="2:93" ht="12" customHeight="1">
      <c r="B92" s="27"/>
      <c r="C92" s="148" t="s">
        <v>78</v>
      </c>
      <c r="D92" s="148"/>
      <c r="E92" s="148"/>
      <c r="F92" s="148"/>
      <c r="G92" s="148"/>
      <c r="H92" s="148"/>
      <c r="I92" s="148"/>
      <c r="J92" s="148"/>
      <c r="K92" s="148"/>
      <c r="L92" s="148" t="s">
        <v>129</v>
      </c>
      <c r="M92" s="148"/>
      <c r="N92" s="148" t="s">
        <v>210</v>
      </c>
      <c r="O92" s="148"/>
      <c r="P92" s="148" t="s">
        <v>79</v>
      </c>
      <c r="Q92" s="148"/>
      <c r="R92" s="148"/>
      <c r="S92" s="148" t="s">
        <v>214</v>
      </c>
      <c r="T92" s="148"/>
      <c r="U92" s="148"/>
      <c r="V92" s="148" t="s">
        <v>159</v>
      </c>
      <c r="W92" s="148"/>
      <c r="X92" s="148"/>
      <c r="Y92" s="148" t="s">
        <v>218</v>
      </c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 t="s">
        <v>234</v>
      </c>
      <c r="AO92" s="148"/>
      <c r="AP92" s="148"/>
      <c r="AQ92" s="148" t="s">
        <v>235</v>
      </c>
      <c r="AR92" s="148"/>
      <c r="AS92" s="148"/>
      <c r="AT92" s="148"/>
      <c r="AU92" s="148"/>
      <c r="AV92" s="148"/>
      <c r="AW92" s="148" t="s">
        <v>128</v>
      </c>
      <c r="AX92" s="148"/>
      <c r="AY92" s="148"/>
      <c r="AZ92" s="20"/>
      <c r="BB92" s="150" t="s">
        <v>60</v>
      </c>
      <c r="BC92" s="148" t="s">
        <v>159</v>
      </c>
      <c r="BD92" s="148" t="s">
        <v>218</v>
      </c>
      <c r="BE92" s="148"/>
      <c r="BF92" s="148"/>
      <c r="BG92" s="148"/>
      <c r="BH92" s="148"/>
      <c r="BI92" s="148" t="s">
        <v>234</v>
      </c>
      <c r="BJ92" s="148" t="s">
        <v>235</v>
      </c>
      <c r="BK92" s="149"/>
      <c r="BL92" s="150" t="s">
        <v>60</v>
      </c>
      <c r="BM92" s="148" t="s">
        <v>159</v>
      </c>
      <c r="BN92" s="148" t="s">
        <v>218</v>
      </c>
      <c r="BO92" s="148"/>
      <c r="BP92" s="148"/>
      <c r="BQ92" s="148"/>
      <c r="BR92" s="148"/>
      <c r="BS92" s="148" t="s">
        <v>234</v>
      </c>
      <c r="BT92" s="148" t="s">
        <v>235</v>
      </c>
      <c r="BU92" s="149"/>
      <c r="BV92" s="150" t="s">
        <v>60</v>
      </c>
      <c r="BW92" s="148" t="s">
        <v>159</v>
      </c>
      <c r="BX92" s="148" t="s">
        <v>218</v>
      </c>
      <c r="BY92" s="148"/>
      <c r="BZ92" s="148"/>
      <c r="CA92" s="148"/>
      <c r="CB92" s="148"/>
      <c r="CC92" s="148" t="s">
        <v>234</v>
      </c>
      <c r="CD92" s="148" t="s">
        <v>235</v>
      </c>
      <c r="CE92" s="149"/>
      <c r="CF92" s="154" t="s">
        <v>60</v>
      </c>
      <c r="CG92" s="148" t="s">
        <v>159</v>
      </c>
      <c r="CH92" s="148" t="s">
        <v>218</v>
      </c>
      <c r="CI92" s="148"/>
      <c r="CJ92" s="148"/>
      <c r="CK92" s="148"/>
      <c r="CL92" s="148"/>
      <c r="CM92" s="148" t="s">
        <v>234</v>
      </c>
      <c r="CN92" s="148" t="s">
        <v>235</v>
      </c>
      <c r="CO92" s="149"/>
    </row>
    <row r="93" spans="2:93" ht="12" customHeight="1">
      <c r="B93" s="2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20"/>
      <c r="BB93" s="150"/>
      <c r="BC93" s="148"/>
      <c r="BD93" s="148"/>
      <c r="BE93" s="148"/>
      <c r="BF93" s="148"/>
      <c r="BG93" s="148"/>
      <c r="BH93" s="148"/>
      <c r="BI93" s="148"/>
      <c r="BJ93" s="148"/>
      <c r="BK93" s="149"/>
      <c r="BL93" s="150"/>
      <c r="BM93" s="148"/>
      <c r="BN93" s="148"/>
      <c r="BO93" s="148"/>
      <c r="BP93" s="148"/>
      <c r="BQ93" s="148"/>
      <c r="BR93" s="148"/>
      <c r="BS93" s="148"/>
      <c r="BT93" s="148"/>
      <c r="BU93" s="149"/>
      <c r="BV93" s="150"/>
      <c r="BW93" s="148"/>
      <c r="BX93" s="148"/>
      <c r="BY93" s="148"/>
      <c r="BZ93" s="148"/>
      <c r="CA93" s="148"/>
      <c r="CB93" s="148"/>
      <c r="CC93" s="148"/>
      <c r="CD93" s="148"/>
      <c r="CE93" s="149"/>
      <c r="CF93" s="154"/>
      <c r="CG93" s="148"/>
      <c r="CH93" s="148"/>
      <c r="CI93" s="148"/>
      <c r="CJ93" s="148"/>
      <c r="CK93" s="148"/>
      <c r="CL93" s="148"/>
      <c r="CM93" s="148"/>
      <c r="CN93" s="148"/>
      <c r="CO93" s="149"/>
    </row>
    <row r="94" spans="2:93" ht="12" customHeight="1">
      <c r="B94" s="2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 t="s">
        <v>229</v>
      </c>
      <c r="Z94" s="148"/>
      <c r="AA94" s="148"/>
      <c r="AB94" s="148" t="s">
        <v>230</v>
      </c>
      <c r="AC94" s="148"/>
      <c r="AD94" s="148"/>
      <c r="AE94" s="148" t="s">
        <v>231</v>
      </c>
      <c r="AF94" s="148"/>
      <c r="AG94" s="148"/>
      <c r="AH94" s="148" t="s">
        <v>232</v>
      </c>
      <c r="AI94" s="148"/>
      <c r="AJ94" s="148"/>
      <c r="AK94" s="148" t="s">
        <v>233</v>
      </c>
      <c r="AL94" s="148"/>
      <c r="AM94" s="148"/>
      <c r="AN94" s="148"/>
      <c r="AO94" s="148"/>
      <c r="AP94" s="148"/>
      <c r="AQ94" s="148" t="s">
        <v>236</v>
      </c>
      <c r="AR94" s="148"/>
      <c r="AS94" s="148"/>
      <c r="AT94" s="148" t="s">
        <v>237</v>
      </c>
      <c r="AU94" s="148"/>
      <c r="AV94" s="148"/>
      <c r="AW94" s="148"/>
      <c r="AX94" s="148"/>
      <c r="AY94" s="148"/>
      <c r="AZ94" s="20"/>
      <c r="BB94" s="150"/>
      <c r="BC94" s="148"/>
      <c r="BD94" s="148" t="s">
        <v>229</v>
      </c>
      <c r="BE94" s="148" t="s">
        <v>230</v>
      </c>
      <c r="BF94" s="148" t="s">
        <v>231</v>
      </c>
      <c r="BG94" s="148" t="s">
        <v>232</v>
      </c>
      <c r="BH94" s="148" t="s">
        <v>233</v>
      </c>
      <c r="BI94" s="148"/>
      <c r="BJ94" s="148" t="s">
        <v>236</v>
      </c>
      <c r="BK94" s="149" t="s">
        <v>237</v>
      </c>
      <c r="BL94" s="150"/>
      <c r="BM94" s="148"/>
      <c r="BN94" s="148" t="s">
        <v>229</v>
      </c>
      <c r="BO94" s="148" t="s">
        <v>230</v>
      </c>
      <c r="BP94" s="148" t="s">
        <v>231</v>
      </c>
      <c r="BQ94" s="148" t="s">
        <v>232</v>
      </c>
      <c r="BR94" s="148" t="s">
        <v>233</v>
      </c>
      <c r="BS94" s="148"/>
      <c r="BT94" s="148" t="s">
        <v>236</v>
      </c>
      <c r="BU94" s="149" t="s">
        <v>237</v>
      </c>
      <c r="BV94" s="150"/>
      <c r="BW94" s="148"/>
      <c r="BX94" s="148" t="s">
        <v>229</v>
      </c>
      <c r="BY94" s="148" t="s">
        <v>230</v>
      </c>
      <c r="BZ94" s="148" t="s">
        <v>231</v>
      </c>
      <c r="CA94" s="148" t="s">
        <v>232</v>
      </c>
      <c r="CB94" s="148" t="s">
        <v>233</v>
      </c>
      <c r="CC94" s="148"/>
      <c r="CD94" s="148" t="s">
        <v>236</v>
      </c>
      <c r="CE94" s="149" t="s">
        <v>237</v>
      </c>
      <c r="CF94" s="154"/>
      <c r="CG94" s="148"/>
      <c r="CH94" s="148" t="s">
        <v>229</v>
      </c>
      <c r="CI94" s="148" t="s">
        <v>230</v>
      </c>
      <c r="CJ94" s="148" t="s">
        <v>231</v>
      </c>
      <c r="CK94" s="148" t="s">
        <v>232</v>
      </c>
      <c r="CL94" s="148" t="s">
        <v>233</v>
      </c>
      <c r="CM94" s="148"/>
      <c r="CN94" s="148" t="s">
        <v>236</v>
      </c>
      <c r="CO94" s="149" t="s">
        <v>237</v>
      </c>
    </row>
    <row r="95" spans="2:93" ht="12" customHeight="1">
      <c r="B95" s="2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20"/>
      <c r="BB95" s="150"/>
      <c r="BC95" s="148"/>
      <c r="BD95" s="148"/>
      <c r="BE95" s="148"/>
      <c r="BF95" s="148"/>
      <c r="BG95" s="148"/>
      <c r="BH95" s="148"/>
      <c r="BI95" s="148"/>
      <c r="BJ95" s="148"/>
      <c r="BK95" s="149"/>
      <c r="BL95" s="150"/>
      <c r="BM95" s="148"/>
      <c r="BN95" s="148"/>
      <c r="BO95" s="148"/>
      <c r="BP95" s="148"/>
      <c r="BQ95" s="148"/>
      <c r="BR95" s="148"/>
      <c r="BS95" s="148"/>
      <c r="BT95" s="148"/>
      <c r="BU95" s="149"/>
      <c r="BV95" s="150"/>
      <c r="BW95" s="148"/>
      <c r="BX95" s="148"/>
      <c r="BY95" s="148"/>
      <c r="BZ95" s="148"/>
      <c r="CA95" s="148"/>
      <c r="CB95" s="148"/>
      <c r="CC95" s="148"/>
      <c r="CD95" s="148"/>
      <c r="CE95" s="149"/>
      <c r="CF95" s="154"/>
      <c r="CG95" s="148"/>
      <c r="CH95" s="148"/>
      <c r="CI95" s="148"/>
      <c r="CJ95" s="148"/>
      <c r="CK95" s="148"/>
      <c r="CL95" s="148"/>
      <c r="CM95" s="148"/>
      <c r="CN95" s="148"/>
      <c r="CO95" s="149"/>
    </row>
    <row r="96" spans="2:93" ht="12" customHeight="1">
      <c r="B96" s="2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20"/>
      <c r="BB96" s="150"/>
      <c r="BC96" s="148"/>
      <c r="BD96" s="148"/>
      <c r="BE96" s="148"/>
      <c r="BF96" s="148"/>
      <c r="BG96" s="148"/>
      <c r="BH96" s="148"/>
      <c r="BI96" s="148"/>
      <c r="BJ96" s="148"/>
      <c r="BK96" s="149"/>
      <c r="BL96" s="150"/>
      <c r="BM96" s="148"/>
      <c r="BN96" s="148"/>
      <c r="BO96" s="148"/>
      <c r="BP96" s="148"/>
      <c r="BQ96" s="148"/>
      <c r="BR96" s="148"/>
      <c r="BS96" s="148"/>
      <c r="BT96" s="148"/>
      <c r="BU96" s="149"/>
      <c r="BV96" s="150"/>
      <c r="BW96" s="148"/>
      <c r="BX96" s="148"/>
      <c r="BY96" s="148"/>
      <c r="BZ96" s="148"/>
      <c r="CA96" s="148"/>
      <c r="CB96" s="148"/>
      <c r="CC96" s="148"/>
      <c r="CD96" s="148"/>
      <c r="CE96" s="149"/>
      <c r="CF96" s="154"/>
      <c r="CG96" s="148"/>
      <c r="CH96" s="148"/>
      <c r="CI96" s="148"/>
      <c r="CJ96" s="148"/>
      <c r="CK96" s="148"/>
      <c r="CL96" s="148"/>
      <c r="CM96" s="148"/>
      <c r="CN96" s="148"/>
      <c r="CO96" s="149"/>
    </row>
    <row r="97" spans="2:93" ht="12" customHeight="1">
      <c r="B97" s="2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20"/>
      <c r="BB97" s="150"/>
      <c r="BC97" s="148"/>
      <c r="BD97" s="148"/>
      <c r="BE97" s="148"/>
      <c r="BF97" s="148"/>
      <c r="BG97" s="148"/>
      <c r="BH97" s="148"/>
      <c r="BI97" s="148"/>
      <c r="BJ97" s="148"/>
      <c r="BK97" s="149"/>
      <c r="BL97" s="150"/>
      <c r="BM97" s="148"/>
      <c r="BN97" s="148"/>
      <c r="BO97" s="148"/>
      <c r="BP97" s="148"/>
      <c r="BQ97" s="148"/>
      <c r="BR97" s="148"/>
      <c r="BS97" s="148"/>
      <c r="BT97" s="148"/>
      <c r="BU97" s="149"/>
      <c r="BV97" s="150"/>
      <c r="BW97" s="148"/>
      <c r="BX97" s="148"/>
      <c r="BY97" s="148"/>
      <c r="BZ97" s="148"/>
      <c r="CA97" s="148"/>
      <c r="CB97" s="148"/>
      <c r="CC97" s="148"/>
      <c r="CD97" s="148"/>
      <c r="CE97" s="149"/>
      <c r="CF97" s="154"/>
      <c r="CG97" s="148"/>
      <c r="CH97" s="148"/>
      <c r="CI97" s="148"/>
      <c r="CJ97" s="148"/>
      <c r="CK97" s="148"/>
      <c r="CL97" s="148"/>
      <c r="CM97" s="148"/>
      <c r="CN97" s="148"/>
      <c r="CO97" s="149"/>
    </row>
    <row r="98" spans="2:93" ht="12" customHeight="1">
      <c r="B98" s="2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20"/>
      <c r="BB98" s="150"/>
      <c r="BC98" s="148"/>
      <c r="BD98" s="148"/>
      <c r="BE98" s="148"/>
      <c r="BF98" s="148"/>
      <c r="BG98" s="148"/>
      <c r="BH98" s="148"/>
      <c r="BI98" s="148"/>
      <c r="BJ98" s="148"/>
      <c r="BK98" s="149"/>
      <c r="BL98" s="150"/>
      <c r="BM98" s="148"/>
      <c r="BN98" s="148"/>
      <c r="BO98" s="148"/>
      <c r="BP98" s="148"/>
      <c r="BQ98" s="148"/>
      <c r="BR98" s="148"/>
      <c r="BS98" s="148"/>
      <c r="BT98" s="148"/>
      <c r="BU98" s="149"/>
      <c r="BV98" s="150"/>
      <c r="BW98" s="148"/>
      <c r="BX98" s="148"/>
      <c r="BY98" s="148"/>
      <c r="BZ98" s="148"/>
      <c r="CA98" s="148"/>
      <c r="CB98" s="148"/>
      <c r="CC98" s="148"/>
      <c r="CD98" s="148"/>
      <c r="CE98" s="149"/>
      <c r="CF98" s="154"/>
      <c r="CG98" s="148"/>
      <c r="CH98" s="148"/>
      <c r="CI98" s="148"/>
      <c r="CJ98" s="148"/>
      <c r="CK98" s="148"/>
      <c r="CL98" s="148"/>
      <c r="CM98" s="148"/>
      <c r="CN98" s="148"/>
      <c r="CO98" s="149"/>
    </row>
    <row r="99" spans="2:93" ht="12" customHeight="1">
      <c r="B99" s="2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20"/>
      <c r="BB99" s="150"/>
      <c r="BC99" s="148"/>
      <c r="BD99" s="148"/>
      <c r="BE99" s="148"/>
      <c r="BF99" s="148"/>
      <c r="BG99" s="148"/>
      <c r="BH99" s="148"/>
      <c r="BI99" s="148"/>
      <c r="BJ99" s="148"/>
      <c r="BK99" s="149"/>
      <c r="BL99" s="150"/>
      <c r="BM99" s="148"/>
      <c r="BN99" s="148"/>
      <c r="BO99" s="148"/>
      <c r="BP99" s="148"/>
      <c r="BQ99" s="148"/>
      <c r="BR99" s="148"/>
      <c r="BS99" s="148"/>
      <c r="BT99" s="148"/>
      <c r="BU99" s="149"/>
      <c r="BV99" s="150"/>
      <c r="BW99" s="148"/>
      <c r="BX99" s="148"/>
      <c r="BY99" s="148"/>
      <c r="BZ99" s="148"/>
      <c r="CA99" s="148"/>
      <c r="CB99" s="148"/>
      <c r="CC99" s="148"/>
      <c r="CD99" s="148"/>
      <c r="CE99" s="149"/>
      <c r="CF99" s="154"/>
      <c r="CG99" s="148"/>
      <c r="CH99" s="148"/>
      <c r="CI99" s="148"/>
      <c r="CJ99" s="148"/>
      <c r="CK99" s="148"/>
      <c r="CL99" s="148"/>
      <c r="CM99" s="148"/>
      <c r="CN99" s="148"/>
      <c r="CO99" s="149"/>
    </row>
    <row r="100" spans="2:93" ht="12" customHeight="1">
      <c r="B100" s="2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20"/>
      <c r="BB100" s="150"/>
      <c r="BC100" s="148"/>
      <c r="BD100" s="148"/>
      <c r="BE100" s="148"/>
      <c r="BF100" s="148"/>
      <c r="BG100" s="148"/>
      <c r="BH100" s="148"/>
      <c r="BI100" s="148"/>
      <c r="BJ100" s="148"/>
      <c r="BK100" s="149"/>
      <c r="BL100" s="150"/>
      <c r="BM100" s="148"/>
      <c r="BN100" s="148"/>
      <c r="BO100" s="148"/>
      <c r="BP100" s="148"/>
      <c r="BQ100" s="148"/>
      <c r="BR100" s="148"/>
      <c r="BS100" s="148"/>
      <c r="BT100" s="148"/>
      <c r="BU100" s="149"/>
      <c r="BV100" s="150"/>
      <c r="BW100" s="148"/>
      <c r="BX100" s="148"/>
      <c r="BY100" s="148"/>
      <c r="BZ100" s="148"/>
      <c r="CA100" s="148"/>
      <c r="CB100" s="148"/>
      <c r="CC100" s="148"/>
      <c r="CD100" s="148"/>
      <c r="CE100" s="149"/>
      <c r="CF100" s="154"/>
      <c r="CG100" s="148"/>
      <c r="CH100" s="148"/>
      <c r="CI100" s="148"/>
      <c r="CJ100" s="148"/>
      <c r="CK100" s="148"/>
      <c r="CL100" s="148"/>
      <c r="CM100" s="148"/>
      <c r="CN100" s="148"/>
      <c r="CO100" s="149"/>
    </row>
    <row r="101" spans="2:93" ht="12" customHeight="1">
      <c r="B101" s="2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20"/>
      <c r="BB101" s="150"/>
      <c r="BC101" s="148"/>
      <c r="BD101" s="148"/>
      <c r="BE101" s="148"/>
      <c r="BF101" s="148"/>
      <c r="BG101" s="148"/>
      <c r="BH101" s="148"/>
      <c r="BI101" s="148"/>
      <c r="BJ101" s="148"/>
      <c r="BK101" s="149"/>
      <c r="BL101" s="150"/>
      <c r="BM101" s="148"/>
      <c r="BN101" s="148"/>
      <c r="BO101" s="148"/>
      <c r="BP101" s="148"/>
      <c r="BQ101" s="148"/>
      <c r="BR101" s="148"/>
      <c r="BS101" s="148"/>
      <c r="BT101" s="148"/>
      <c r="BU101" s="149"/>
      <c r="BV101" s="150"/>
      <c r="BW101" s="148"/>
      <c r="BX101" s="148"/>
      <c r="BY101" s="148"/>
      <c r="BZ101" s="148"/>
      <c r="CA101" s="148"/>
      <c r="CB101" s="148"/>
      <c r="CC101" s="148"/>
      <c r="CD101" s="148"/>
      <c r="CE101" s="149"/>
      <c r="CF101" s="154"/>
      <c r="CG101" s="148"/>
      <c r="CH101" s="148"/>
      <c r="CI101" s="148"/>
      <c r="CJ101" s="148"/>
      <c r="CK101" s="148"/>
      <c r="CL101" s="148"/>
      <c r="CM101" s="148"/>
      <c r="CN101" s="148"/>
      <c r="CO101" s="149"/>
    </row>
    <row r="102" spans="2:93" ht="9.75" customHeight="1">
      <c r="B102" s="27"/>
      <c r="C102" s="166" t="s">
        <v>80</v>
      </c>
      <c r="D102" s="166"/>
      <c r="E102" s="166"/>
      <c r="F102" s="166"/>
      <c r="G102" s="166"/>
      <c r="H102" s="166"/>
      <c r="I102" s="166"/>
      <c r="J102" s="166"/>
      <c r="K102" s="166"/>
      <c r="L102" s="166" t="s">
        <v>82</v>
      </c>
      <c r="M102" s="166"/>
      <c r="N102" s="166" t="s">
        <v>81</v>
      </c>
      <c r="O102" s="166"/>
      <c r="P102" s="166">
        <v>1</v>
      </c>
      <c r="Q102" s="166"/>
      <c r="R102" s="166"/>
      <c r="S102" s="166">
        <v>2</v>
      </c>
      <c r="T102" s="166"/>
      <c r="U102" s="166"/>
      <c r="V102" s="166">
        <v>3</v>
      </c>
      <c r="W102" s="166"/>
      <c r="X102" s="166"/>
      <c r="Y102" s="166">
        <v>4</v>
      </c>
      <c r="Z102" s="166"/>
      <c r="AA102" s="166"/>
      <c r="AB102" s="166">
        <v>5</v>
      </c>
      <c r="AC102" s="166"/>
      <c r="AD102" s="166"/>
      <c r="AE102" s="166">
        <v>6</v>
      </c>
      <c r="AF102" s="166"/>
      <c r="AG102" s="166"/>
      <c r="AH102" s="166">
        <v>7</v>
      </c>
      <c r="AI102" s="166"/>
      <c r="AJ102" s="166"/>
      <c r="AK102" s="166">
        <v>8</v>
      </c>
      <c r="AL102" s="166"/>
      <c r="AM102" s="166"/>
      <c r="AN102" s="166">
        <v>9</v>
      </c>
      <c r="AO102" s="166"/>
      <c r="AP102" s="166"/>
      <c r="AQ102" s="166">
        <v>10</v>
      </c>
      <c r="AR102" s="166"/>
      <c r="AS102" s="166"/>
      <c r="AT102" s="166">
        <v>11</v>
      </c>
      <c r="AU102" s="166"/>
      <c r="AV102" s="166"/>
      <c r="AW102" s="166">
        <v>12</v>
      </c>
      <c r="AX102" s="166"/>
      <c r="AY102" s="166"/>
      <c r="AZ102" s="20"/>
      <c r="BB102" s="127">
        <v>2</v>
      </c>
      <c r="BC102" s="115">
        <v>3</v>
      </c>
      <c r="BD102" s="115">
        <v>4</v>
      </c>
      <c r="BE102" s="115">
        <v>5</v>
      </c>
      <c r="BF102" s="115">
        <v>6</v>
      </c>
      <c r="BG102" s="115">
        <v>7</v>
      </c>
      <c r="BH102" s="115">
        <v>8</v>
      </c>
      <c r="BI102" s="115">
        <v>9</v>
      </c>
      <c r="BJ102" s="115">
        <v>10</v>
      </c>
      <c r="BK102" s="128">
        <v>11</v>
      </c>
      <c r="BL102" s="127">
        <v>2</v>
      </c>
      <c r="BM102" s="115">
        <v>3</v>
      </c>
      <c r="BN102" s="115">
        <v>4</v>
      </c>
      <c r="BO102" s="115">
        <v>5</v>
      </c>
      <c r="BP102" s="115">
        <v>6</v>
      </c>
      <c r="BQ102" s="115">
        <v>7</v>
      </c>
      <c r="BR102" s="115">
        <v>8</v>
      </c>
      <c r="BS102" s="115">
        <v>9</v>
      </c>
      <c r="BT102" s="115">
        <v>10</v>
      </c>
      <c r="BU102" s="128">
        <v>11</v>
      </c>
      <c r="BV102" s="127">
        <v>2</v>
      </c>
      <c r="BW102" s="115">
        <v>3</v>
      </c>
      <c r="BX102" s="115">
        <v>4</v>
      </c>
      <c r="BY102" s="115">
        <v>5</v>
      </c>
      <c r="BZ102" s="115">
        <v>6</v>
      </c>
      <c r="CA102" s="115">
        <v>7</v>
      </c>
      <c r="CB102" s="115">
        <v>8</v>
      </c>
      <c r="CC102" s="115">
        <v>9</v>
      </c>
      <c r="CD102" s="115">
        <v>10</v>
      </c>
      <c r="CE102" s="128">
        <v>11</v>
      </c>
      <c r="CF102" s="139">
        <v>2</v>
      </c>
      <c r="CG102" s="115">
        <v>3</v>
      </c>
      <c r="CH102" s="115">
        <v>4</v>
      </c>
      <c r="CI102" s="115">
        <v>5</v>
      </c>
      <c r="CJ102" s="115">
        <v>6</v>
      </c>
      <c r="CK102" s="115">
        <v>7</v>
      </c>
      <c r="CL102" s="115">
        <v>8</v>
      </c>
      <c r="CM102" s="115">
        <v>9</v>
      </c>
      <c r="CN102" s="115">
        <v>10</v>
      </c>
      <c r="CO102" s="128">
        <v>11</v>
      </c>
    </row>
    <row r="103" spans="2:93" ht="10.5" customHeight="1">
      <c r="B103" s="27"/>
      <c r="C103" s="193" t="s">
        <v>241</v>
      </c>
      <c r="D103" s="193"/>
      <c r="E103" s="193"/>
      <c r="F103" s="193"/>
      <c r="G103" s="193"/>
      <c r="H103" s="193"/>
      <c r="I103" s="193"/>
      <c r="J103" s="193"/>
      <c r="K103" s="193"/>
      <c r="L103" s="224">
        <v>1170</v>
      </c>
      <c r="M103" s="224"/>
      <c r="N103" s="266" t="s">
        <v>215</v>
      </c>
      <c r="O103" s="266"/>
      <c r="P103" s="286"/>
      <c r="Q103" s="286"/>
      <c r="R103" s="286"/>
      <c r="S103" s="165">
        <f>IF($Y$24="март",BB103,IF($Y$24="июнь",BB103+BL103,IF($Y$24="сентябрь",BB103+BL103+BV103,IF($Y$24="декабрь",BB103+BL103+BV103+CF103))))</f>
        <v>0</v>
      </c>
      <c r="T103" s="165"/>
      <c r="U103" s="165"/>
      <c r="V103" s="165">
        <f>IF($Y$24="март",BC103,IF($Y$24="июнь",BC103+BM103,IF($Y$24="сентябрь",BC103+BM103+BW103,IF($Y$24="декабрь",BC103+BM103+BW103+CG103))))</f>
        <v>0</v>
      </c>
      <c r="W103" s="165"/>
      <c r="X103" s="165"/>
      <c r="Y103" s="165">
        <f>IF($Y$24="март",BD103,IF($Y$24="июнь",BD103+BN103,IF($Y$24="сентябрь",BD103+BN103+BX103,IF($Y$24="декабрь",BD103+BN103+BX103+CH103))))</f>
        <v>0</v>
      </c>
      <c r="Z103" s="165"/>
      <c r="AA103" s="165"/>
      <c r="AB103" s="165">
        <f>IF($Y$24="март",BE103,IF($Y$24="июнь",BE103+BO103,IF($Y$24="сентябрь",BE103+BO103+BY103,IF($Y$24="декабрь",BE103+BO103+BY103+CI103))))</f>
        <v>0</v>
      </c>
      <c r="AC103" s="165"/>
      <c r="AD103" s="165"/>
      <c r="AE103" s="165">
        <f>IF($Y$24="март",BF103,IF($Y$24="июнь",BF103+BP103,IF($Y$24="сентябрь",BF103+BP103+BZ103,IF($Y$24="декабрь",BF103+BP103+BZ103+CJ103))))</f>
        <v>0</v>
      </c>
      <c r="AF103" s="165"/>
      <c r="AG103" s="165"/>
      <c r="AH103" s="165">
        <f>IF($Y$24="март",BG103,IF($Y$24="июнь",BG103+BQ103,IF($Y$24="сентябрь",BG103+BQ103+CA103,IF($Y$24="декабрь",BG103+BQ103+CA103+CK103))))</f>
        <v>0</v>
      </c>
      <c r="AI103" s="165"/>
      <c r="AJ103" s="165"/>
      <c r="AK103" s="165">
        <f aca="true" t="shared" si="1" ref="AK103:AK110">IF($Y$24="март",BH103,IF($Y$24="июнь",BH103+BR103,IF($Y$24="сентябрь",BH103+BR103+CB103,IF($Y$24="декабрь",BH103+BR103+CB103+CL103))))</f>
        <v>0</v>
      </c>
      <c r="AL103" s="165"/>
      <c r="AM103" s="165"/>
      <c r="AN103" s="165">
        <f aca="true" t="shared" si="2" ref="AN103:AN110">IF($Y$24="март",BI103,IF($Y$24="июнь",BI103+BS103,IF($Y$24="сентябрь",BI103+BS103+CC103,IF($Y$24="декабрь",BI103+BS103+CC103+CM103))))</f>
        <v>0</v>
      </c>
      <c r="AO103" s="165"/>
      <c r="AP103" s="165"/>
      <c r="AQ103" s="165">
        <f aca="true" t="shared" si="3" ref="AQ103:AQ110">IF($Y$24="март",BJ103,IF($Y$24="июнь",BJ103+BT103,IF($Y$24="сентябрь",BJ103+BT103+CD103,IF($Y$24="декабрь",BJ103+BT103+CD103+CN103))))</f>
        <v>0</v>
      </c>
      <c r="AR103" s="165"/>
      <c r="AS103" s="165"/>
      <c r="AT103" s="165">
        <f aca="true" t="shared" si="4" ref="AT103:AT110">IF($Y$24="март",BK103,IF($Y$24="июнь",BK103+BU103,IF($Y$24="сентябрь",BK103+BU103+CE103,IF($Y$24="декабрь",BK103+BU103+CE103+CO103))))</f>
        <v>0</v>
      </c>
      <c r="AU103" s="165"/>
      <c r="AV103" s="165"/>
      <c r="AW103" s="167">
        <f aca="true" t="shared" si="5" ref="AW103:AW110">P103+S103-V103-AN103-AQ103-AT103</f>
        <v>0</v>
      </c>
      <c r="AX103" s="167"/>
      <c r="AY103" s="167"/>
      <c r="AZ103" s="20"/>
      <c r="BB103" s="129"/>
      <c r="BC103" s="143">
        <f aca="true" t="shared" si="6" ref="BC103:BC110">SUM(BD103:BH103)</f>
        <v>0</v>
      </c>
      <c r="BD103" s="119"/>
      <c r="BE103" s="119"/>
      <c r="BF103" s="119"/>
      <c r="BG103" s="119"/>
      <c r="BH103" s="119"/>
      <c r="BI103" s="120"/>
      <c r="BJ103" s="119"/>
      <c r="BK103" s="130"/>
      <c r="BL103" s="129"/>
      <c r="BM103" s="143">
        <f aca="true" t="shared" si="7" ref="BM103:BM109">SUM(BN103:BR103)</f>
        <v>0</v>
      </c>
      <c r="BN103" s="119"/>
      <c r="BO103" s="119"/>
      <c r="BP103" s="119"/>
      <c r="BQ103" s="119"/>
      <c r="BR103" s="119"/>
      <c r="BS103" s="120"/>
      <c r="BT103" s="119"/>
      <c r="BU103" s="130"/>
      <c r="BV103" s="129"/>
      <c r="BW103" s="143">
        <f aca="true" t="shared" si="8" ref="BW103:BW110">SUM(BX103:CB103)</f>
        <v>0</v>
      </c>
      <c r="BX103" s="119"/>
      <c r="BY103" s="119"/>
      <c r="BZ103" s="119"/>
      <c r="CA103" s="119"/>
      <c r="CB103" s="119"/>
      <c r="CC103" s="120"/>
      <c r="CD103" s="119"/>
      <c r="CE103" s="130"/>
      <c r="CF103" s="129"/>
      <c r="CG103" s="143">
        <f aca="true" t="shared" si="9" ref="CG103:CG110">SUM(CH103:CL103)</f>
        <v>0</v>
      </c>
      <c r="CH103" s="119"/>
      <c r="CI103" s="119"/>
      <c r="CJ103" s="119"/>
      <c r="CK103" s="119"/>
      <c r="CL103" s="119"/>
      <c r="CM103" s="120"/>
      <c r="CN103" s="119"/>
      <c r="CO103" s="130"/>
    </row>
    <row r="104" spans="2:93" ht="20.25" customHeight="1">
      <c r="B104" s="27"/>
      <c r="C104" s="193" t="s">
        <v>140</v>
      </c>
      <c r="D104" s="193"/>
      <c r="E104" s="193"/>
      <c r="F104" s="193"/>
      <c r="G104" s="193"/>
      <c r="H104" s="193"/>
      <c r="I104" s="193"/>
      <c r="J104" s="193"/>
      <c r="K104" s="193"/>
      <c r="L104" s="224">
        <v>1620</v>
      </c>
      <c r="M104" s="224"/>
      <c r="N104" s="266" t="s">
        <v>108</v>
      </c>
      <c r="O104" s="266"/>
      <c r="P104" s="269"/>
      <c r="Q104" s="269"/>
      <c r="R104" s="269"/>
      <c r="S104" s="159">
        <f aca="true" t="shared" si="10" ref="S104:S110">IF($Y$24="март",BB104,IF($Y$24="июнь",BB104+BL104,IF($Y$24="сентябрь",BB104+BL104+BV104,IF($Y$24="декабрь",BB104+BL104+BV104+CF104))))</f>
        <v>0</v>
      </c>
      <c r="T104" s="159"/>
      <c r="U104" s="159"/>
      <c r="V104" s="159">
        <f aca="true" t="shared" si="11" ref="V104:V110">IF($Y$24="март",BC104,IF($Y$24="июнь",BC104+BM104,IF($Y$24="сентябрь",BC104+BM104+BW104,IF($Y$24="декабрь",BC104+BM104+BW104+CG104))))</f>
        <v>0</v>
      </c>
      <c r="W104" s="159"/>
      <c r="X104" s="159"/>
      <c r="Y104" s="159">
        <f aca="true" t="shared" si="12" ref="Y104:Y110">IF($Y$24="март",BD104,IF($Y$24="июнь",BD104+BN104,IF($Y$24="сентябрь",BD104+BN104+BX104,IF($Y$24="декабрь",BD104+BN104+BX104+CH104))))</f>
        <v>0</v>
      </c>
      <c r="Z104" s="159"/>
      <c r="AA104" s="159"/>
      <c r="AB104" s="159">
        <f aca="true" t="shared" si="13" ref="AB104:AB110">IF($Y$24="март",BE104,IF($Y$24="июнь",BE104+BO104,IF($Y$24="сентябрь",BE104+BO104+BY104,IF($Y$24="декабрь",BE104+BO104+BY104+CI104))))</f>
        <v>0</v>
      </c>
      <c r="AC104" s="159"/>
      <c r="AD104" s="159"/>
      <c r="AE104" s="159">
        <f aca="true" t="shared" si="14" ref="AE104:AE110">IF($Y$24="март",BF104,IF($Y$24="июнь",BF104+BP104,IF($Y$24="сентябрь",BF104+BP104+BZ104,IF($Y$24="декабрь",BF104+BP104+BZ104+CJ104))))</f>
        <v>0</v>
      </c>
      <c r="AF104" s="159"/>
      <c r="AG104" s="159"/>
      <c r="AH104" s="159">
        <f aca="true" t="shared" si="15" ref="AH104:AH110">IF($Y$24="март",BG104,IF($Y$24="июнь",BG104+BQ104,IF($Y$24="сентябрь",BG104+BQ104+CA104,IF($Y$24="декабрь",BG104+BQ104+CA104+CK104))))</f>
        <v>0</v>
      </c>
      <c r="AI104" s="159"/>
      <c r="AJ104" s="159"/>
      <c r="AK104" s="159">
        <f t="shared" si="1"/>
        <v>0</v>
      </c>
      <c r="AL104" s="159"/>
      <c r="AM104" s="159"/>
      <c r="AN104" s="159">
        <f t="shared" si="2"/>
        <v>0</v>
      </c>
      <c r="AO104" s="159"/>
      <c r="AP104" s="159"/>
      <c r="AQ104" s="159">
        <f t="shared" si="3"/>
        <v>0</v>
      </c>
      <c r="AR104" s="159"/>
      <c r="AS104" s="159"/>
      <c r="AT104" s="159">
        <f t="shared" si="4"/>
        <v>0</v>
      </c>
      <c r="AU104" s="159"/>
      <c r="AV104" s="159"/>
      <c r="AW104" s="160">
        <f t="shared" si="5"/>
        <v>0</v>
      </c>
      <c r="AX104" s="160"/>
      <c r="AY104" s="160"/>
      <c r="AZ104" s="20"/>
      <c r="BB104" s="131"/>
      <c r="BC104" s="144">
        <f t="shared" si="6"/>
        <v>0</v>
      </c>
      <c r="BD104" s="118"/>
      <c r="BE104" s="118"/>
      <c r="BF104" s="118"/>
      <c r="BG104" s="118"/>
      <c r="BH104" s="118"/>
      <c r="BI104" s="116"/>
      <c r="BJ104" s="118"/>
      <c r="BK104" s="132"/>
      <c r="BL104" s="131"/>
      <c r="BM104" s="144">
        <f t="shared" si="7"/>
        <v>0</v>
      </c>
      <c r="BN104" s="118"/>
      <c r="BO104" s="118"/>
      <c r="BP104" s="118"/>
      <c r="BQ104" s="118"/>
      <c r="BR104" s="118"/>
      <c r="BS104" s="116"/>
      <c r="BT104" s="118"/>
      <c r="BU104" s="132"/>
      <c r="BV104" s="131"/>
      <c r="BW104" s="144">
        <f t="shared" si="8"/>
        <v>0</v>
      </c>
      <c r="BX104" s="118"/>
      <c r="BY104" s="118"/>
      <c r="BZ104" s="118"/>
      <c r="CA104" s="118"/>
      <c r="CB104" s="118"/>
      <c r="CC104" s="116"/>
      <c r="CD104" s="118"/>
      <c r="CE104" s="132"/>
      <c r="CF104" s="131"/>
      <c r="CG104" s="144">
        <f t="shared" si="9"/>
        <v>0</v>
      </c>
      <c r="CH104" s="118"/>
      <c r="CI104" s="118"/>
      <c r="CJ104" s="118"/>
      <c r="CK104" s="118"/>
      <c r="CL104" s="118"/>
      <c r="CM104" s="116"/>
      <c r="CN104" s="118"/>
      <c r="CO104" s="132"/>
    </row>
    <row r="105" spans="2:93" ht="20.25" customHeight="1">
      <c r="B105" s="27"/>
      <c r="C105" s="193" t="s">
        <v>134</v>
      </c>
      <c r="D105" s="193"/>
      <c r="E105" s="193"/>
      <c r="F105" s="193"/>
      <c r="G105" s="193"/>
      <c r="H105" s="193"/>
      <c r="I105" s="193"/>
      <c r="J105" s="193"/>
      <c r="K105" s="193"/>
      <c r="L105" s="224">
        <v>1630</v>
      </c>
      <c r="M105" s="224"/>
      <c r="N105" s="266" t="s">
        <v>108</v>
      </c>
      <c r="O105" s="266"/>
      <c r="P105" s="269"/>
      <c r="Q105" s="269"/>
      <c r="R105" s="269"/>
      <c r="S105" s="159">
        <f t="shared" si="10"/>
        <v>0</v>
      </c>
      <c r="T105" s="159"/>
      <c r="U105" s="159"/>
      <c r="V105" s="159">
        <f t="shared" si="11"/>
        <v>0</v>
      </c>
      <c r="W105" s="159"/>
      <c r="X105" s="159"/>
      <c r="Y105" s="159">
        <f t="shared" si="12"/>
        <v>0</v>
      </c>
      <c r="Z105" s="159"/>
      <c r="AA105" s="159"/>
      <c r="AB105" s="159">
        <f t="shared" si="13"/>
        <v>0</v>
      </c>
      <c r="AC105" s="159"/>
      <c r="AD105" s="159"/>
      <c r="AE105" s="159">
        <f t="shared" si="14"/>
        <v>0</v>
      </c>
      <c r="AF105" s="159"/>
      <c r="AG105" s="159"/>
      <c r="AH105" s="159">
        <f t="shared" si="15"/>
        <v>0</v>
      </c>
      <c r="AI105" s="159"/>
      <c r="AJ105" s="159"/>
      <c r="AK105" s="159">
        <f t="shared" si="1"/>
        <v>0</v>
      </c>
      <c r="AL105" s="159"/>
      <c r="AM105" s="159"/>
      <c r="AN105" s="159">
        <f t="shared" si="2"/>
        <v>0</v>
      </c>
      <c r="AO105" s="159"/>
      <c r="AP105" s="159"/>
      <c r="AQ105" s="159">
        <f t="shared" si="3"/>
        <v>0</v>
      </c>
      <c r="AR105" s="159"/>
      <c r="AS105" s="159"/>
      <c r="AT105" s="159">
        <f t="shared" si="4"/>
        <v>0</v>
      </c>
      <c r="AU105" s="159"/>
      <c r="AV105" s="159"/>
      <c r="AW105" s="160">
        <f t="shared" si="5"/>
        <v>0</v>
      </c>
      <c r="AX105" s="160"/>
      <c r="AY105" s="160"/>
      <c r="AZ105" s="20"/>
      <c r="BB105" s="131"/>
      <c r="BC105" s="144">
        <f t="shared" si="6"/>
        <v>0</v>
      </c>
      <c r="BD105" s="118"/>
      <c r="BE105" s="118"/>
      <c r="BF105" s="118"/>
      <c r="BG105" s="118"/>
      <c r="BH105" s="118"/>
      <c r="BI105" s="116"/>
      <c r="BJ105" s="118"/>
      <c r="BK105" s="132"/>
      <c r="BL105" s="131"/>
      <c r="BM105" s="144">
        <f t="shared" si="7"/>
        <v>0</v>
      </c>
      <c r="BN105" s="118"/>
      <c r="BO105" s="118"/>
      <c r="BP105" s="118"/>
      <c r="BQ105" s="118"/>
      <c r="BR105" s="118"/>
      <c r="BS105" s="116"/>
      <c r="BT105" s="118"/>
      <c r="BU105" s="132"/>
      <c r="BV105" s="131"/>
      <c r="BW105" s="144">
        <f t="shared" si="8"/>
        <v>0</v>
      </c>
      <c r="BX105" s="118"/>
      <c r="BY105" s="118"/>
      <c r="BZ105" s="118"/>
      <c r="CA105" s="118"/>
      <c r="CB105" s="118"/>
      <c r="CC105" s="116"/>
      <c r="CD105" s="118"/>
      <c r="CE105" s="132"/>
      <c r="CF105" s="131"/>
      <c r="CG105" s="144">
        <f t="shared" si="9"/>
        <v>0</v>
      </c>
      <c r="CH105" s="118"/>
      <c r="CI105" s="118"/>
      <c r="CJ105" s="118"/>
      <c r="CK105" s="118"/>
      <c r="CL105" s="118"/>
      <c r="CM105" s="116"/>
      <c r="CN105" s="118"/>
      <c r="CO105" s="132"/>
    </row>
    <row r="106" spans="2:93" ht="21.75" customHeight="1">
      <c r="B106" s="27"/>
      <c r="C106" s="193" t="s">
        <v>242</v>
      </c>
      <c r="D106" s="193"/>
      <c r="E106" s="193"/>
      <c r="F106" s="193"/>
      <c r="G106" s="193"/>
      <c r="H106" s="193"/>
      <c r="I106" s="193"/>
      <c r="J106" s="193"/>
      <c r="K106" s="193"/>
      <c r="L106" s="224">
        <v>1640</v>
      </c>
      <c r="M106" s="224"/>
      <c r="N106" s="266" t="s">
        <v>108</v>
      </c>
      <c r="O106" s="266"/>
      <c r="P106" s="269"/>
      <c r="Q106" s="269"/>
      <c r="R106" s="269"/>
      <c r="S106" s="159">
        <f t="shared" si="10"/>
        <v>0</v>
      </c>
      <c r="T106" s="159"/>
      <c r="U106" s="159"/>
      <c r="V106" s="159">
        <f t="shared" si="11"/>
        <v>0</v>
      </c>
      <c r="W106" s="159"/>
      <c r="X106" s="159"/>
      <c r="Y106" s="159">
        <f t="shared" si="12"/>
        <v>0</v>
      </c>
      <c r="Z106" s="159"/>
      <c r="AA106" s="159"/>
      <c r="AB106" s="159">
        <f t="shared" si="13"/>
        <v>0</v>
      </c>
      <c r="AC106" s="159"/>
      <c r="AD106" s="159"/>
      <c r="AE106" s="159">
        <f t="shared" si="14"/>
        <v>0</v>
      </c>
      <c r="AF106" s="159"/>
      <c r="AG106" s="159"/>
      <c r="AH106" s="159">
        <f t="shared" si="15"/>
        <v>0</v>
      </c>
      <c r="AI106" s="159"/>
      <c r="AJ106" s="159"/>
      <c r="AK106" s="159">
        <f t="shared" si="1"/>
        <v>0</v>
      </c>
      <c r="AL106" s="159"/>
      <c r="AM106" s="159"/>
      <c r="AN106" s="159">
        <f t="shared" si="2"/>
        <v>0</v>
      </c>
      <c r="AO106" s="159"/>
      <c r="AP106" s="159"/>
      <c r="AQ106" s="159">
        <f t="shared" si="3"/>
        <v>0</v>
      </c>
      <c r="AR106" s="159"/>
      <c r="AS106" s="159"/>
      <c r="AT106" s="159">
        <f t="shared" si="4"/>
        <v>0</v>
      </c>
      <c r="AU106" s="159"/>
      <c r="AV106" s="159"/>
      <c r="AW106" s="160">
        <f t="shared" si="5"/>
        <v>0</v>
      </c>
      <c r="AX106" s="160"/>
      <c r="AY106" s="160"/>
      <c r="AZ106" s="20"/>
      <c r="BB106" s="131"/>
      <c r="BC106" s="144">
        <f t="shared" si="6"/>
        <v>0</v>
      </c>
      <c r="BD106" s="118"/>
      <c r="BE106" s="118"/>
      <c r="BF106" s="118"/>
      <c r="BG106" s="118"/>
      <c r="BH106" s="118"/>
      <c r="BI106" s="116"/>
      <c r="BJ106" s="118"/>
      <c r="BK106" s="132"/>
      <c r="BL106" s="131"/>
      <c r="BM106" s="144">
        <f t="shared" si="7"/>
        <v>0</v>
      </c>
      <c r="BN106" s="118"/>
      <c r="BO106" s="118"/>
      <c r="BP106" s="118"/>
      <c r="BQ106" s="118"/>
      <c r="BR106" s="118"/>
      <c r="BS106" s="116"/>
      <c r="BT106" s="118"/>
      <c r="BU106" s="132"/>
      <c r="BV106" s="131"/>
      <c r="BW106" s="144">
        <f t="shared" si="8"/>
        <v>0</v>
      </c>
      <c r="BX106" s="118"/>
      <c r="BY106" s="118"/>
      <c r="BZ106" s="118"/>
      <c r="CA106" s="118"/>
      <c r="CB106" s="118"/>
      <c r="CC106" s="116"/>
      <c r="CD106" s="118"/>
      <c r="CE106" s="132"/>
      <c r="CF106" s="131"/>
      <c r="CG106" s="144">
        <f t="shared" si="9"/>
        <v>0</v>
      </c>
      <c r="CH106" s="118"/>
      <c r="CI106" s="118"/>
      <c r="CJ106" s="118"/>
      <c r="CK106" s="118"/>
      <c r="CL106" s="118"/>
      <c r="CM106" s="116"/>
      <c r="CN106" s="118"/>
      <c r="CO106" s="132"/>
    </row>
    <row r="107" spans="1:93" ht="21.75" customHeight="1">
      <c r="A107" s="29"/>
      <c r="B107" s="27"/>
      <c r="C107" s="272" t="s">
        <v>107</v>
      </c>
      <c r="D107" s="273"/>
      <c r="E107" s="273"/>
      <c r="F107" s="273"/>
      <c r="G107" s="273"/>
      <c r="H107" s="273"/>
      <c r="I107" s="273"/>
      <c r="J107" s="273"/>
      <c r="K107" s="274"/>
      <c r="L107" s="224">
        <v>1660</v>
      </c>
      <c r="M107" s="224"/>
      <c r="N107" s="270" t="s">
        <v>215</v>
      </c>
      <c r="O107" s="270"/>
      <c r="P107" s="269"/>
      <c r="Q107" s="269"/>
      <c r="R107" s="269"/>
      <c r="S107" s="159">
        <f t="shared" si="10"/>
        <v>0</v>
      </c>
      <c r="T107" s="159"/>
      <c r="U107" s="159"/>
      <c r="V107" s="159">
        <f t="shared" si="11"/>
        <v>0</v>
      </c>
      <c r="W107" s="159"/>
      <c r="X107" s="159"/>
      <c r="Y107" s="159">
        <f t="shared" si="12"/>
        <v>0</v>
      </c>
      <c r="Z107" s="159"/>
      <c r="AA107" s="159"/>
      <c r="AB107" s="159">
        <f t="shared" si="13"/>
        <v>0</v>
      </c>
      <c r="AC107" s="159"/>
      <c r="AD107" s="159"/>
      <c r="AE107" s="159">
        <f t="shared" si="14"/>
        <v>0</v>
      </c>
      <c r="AF107" s="159"/>
      <c r="AG107" s="159"/>
      <c r="AH107" s="159">
        <f t="shared" si="15"/>
        <v>0</v>
      </c>
      <c r="AI107" s="159"/>
      <c r="AJ107" s="159"/>
      <c r="AK107" s="159">
        <f t="shared" si="1"/>
        <v>0</v>
      </c>
      <c r="AL107" s="159"/>
      <c r="AM107" s="159"/>
      <c r="AN107" s="159">
        <f t="shared" si="2"/>
        <v>0</v>
      </c>
      <c r="AO107" s="159"/>
      <c r="AP107" s="159"/>
      <c r="AQ107" s="159">
        <f t="shared" si="3"/>
        <v>0</v>
      </c>
      <c r="AR107" s="159"/>
      <c r="AS107" s="159"/>
      <c r="AT107" s="159">
        <f t="shared" si="4"/>
        <v>0</v>
      </c>
      <c r="AU107" s="159"/>
      <c r="AV107" s="159"/>
      <c r="AW107" s="160">
        <f t="shared" si="5"/>
        <v>0</v>
      </c>
      <c r="AX107" s="160"/>
      <c r="AY107" s="160"/>
      <c r="AZ107" s="20"/>
      <c r="BB107" s="131"/>
      <c r="BC107" s="144">
        <f t="shared" si="6"/>
        <v>0</v>
      </c>
      <c r="BD107" s="118"/>
      <c r="BE107" s="118"/>
      <c r="BF107" s="118"/>
      <c r="BG107" s="118"/>
      <c r="BH107" s="118"/>
      <c r="BI107" s="116"/>
      <c r="BJ107" s="118"/>
      <c r="BK107" s="132"/>
      <c r="BL107" s="131"/>
      <c r="BM107" s="144">
        <f t="shared" si="7"/>
        <v>0</v>
      </c>
      <c r="BN107" s="118"/>
      <c r="BO107" s="118"/>
      <c r="BP107" s="118"/>
      <c r="BQ107" s="118"/>
      <c r="BR107" s="118"/>
      <c r="BS107" s="116"/>
      <c r="BT107" s="118"/>
      <c r="BU107" s="132"/>
      <c r="BV107" s="131"/>
      <c r="BW107" s="144">
        <f t="shared" si="8"/>
        <v>0</v>
      </c>
      <c r="BX107" s="118"/>
      <c r="BY107" s="118"/>
      <c r="BZ107" s="118"/>
      <c r="CA107" s="118"/>
      <c r="CB107" s="118"/>
      <c r="CC107" s="116"/>
      <c r="CD107" s="118"/>
      <c r="CE107" s="132"/>
      <c r="CF107" s="131"/>
      <c r="CG107" s="144">
        <f t="shared" si="9"/>
        <v>0</v>
      </c>
      <c r="CH107" s="118"/>
      <c r="CI107" s="118"/>
      <c r="CJ107" s="118"/>
      <c r="CK107" s="118"/>
      <c r="CL107" s="118"/>
      <c r="CM107" s="116"/>
      <c r="CN107" s="118"/>
      <c r="CO107" s="132"/>
    </row>
    <row r="108" spans="1:93" s="29" customFormat="1" ht="20.25" customHeight="1">
      <c r="A108" s="16"/>
      <c r="B108" s="28"/>
      <c r="C108" s="272" t="s">
        <v>135</v>
      </c>
      <c r="D108" s="273"/>
      <c r="E108" s="273"/>
      <c r="F108" s="273"/>
      <c r="G108" s="273"/>
      <c r="H108" s="273"/>
      <c r="I108" s="273"/>
      <c r="J108" s="273"/>
      <c r="K108" s="274"/>
      <c r="L108" s="224">
        <v>1680</v>
      </c>
      <c r="M108" s="224"/>
      <c r="N108" s="270" t="s">
        <v>217</v>
      </c>
      <c r="O108" s="270"/>
      <c r="P108" s="269"/>
      <c r="Q108" s="269"/>
      <c r="R108" s="269"/>
      <c r="S108" s="159">
        <f t="shared" si="10"/>
        <v>0</v>
      </c>
      <c r="T108" s="159"/>
      <c r="U108" s="159"/>
      <c r="V108" s="159">
        <f t="shared" si="11"/>
        <v>0</v>
      </c>
      <c r="W108" s="159"/>
      <c r="X108" s="159"/>
      <c r="Y108" s="159">
        <f t="shared" si="12"/>
        <v>0</v>
      </c>
      <c r="Z108" s="159"/>
      <c r="AA108" s="159"/>
      <c r="AB108" s="159">
        <f t="shared" si="13"/>
        <v>0</v>
      </c>
      <c r="AC108" s="159"/>
      <c r="AD108" s="159"/>
      <c r="AE108" s="159">
        <f t="shared" si="14"/>
        <v>0</v>
      </c>
      <c r="AF108" s="159"/>
      <c r="AG108" s="159"/>
      <c r="AH108" s="159">
        <f t="shared" si="15"/>
        <v>0</v>
      </c>
      <c r="AI108" s="159"/>
      <c r="AJ108" s="159"/>
      <c r="AK108" s="159">
        <f t="shared" si="1"/>
        <v>0</v>
      </c>
      <c r="AL108" s="159"/>
      <c r="AM108" s="159"/>
      <c r="AN108" s="159">
        <f t="shared" si="2"/>
        <v>0</v>
      </c>
      <c r="AO108" s="159"/>
      <c r="AP108" s="159"/>
      <c r="AQ108" s="159">
        <f t="shared" si="3"/>
        <v>0</v>
      </c>
      <c r="AR108" s="159"/>
      <c r="AS108" s="159"/>
      <c r="AT108" s="159">
        <f t="shared" si="4"/>
        <v>0</v>
      </c>
      <c r="AU108" s="159"/>
      <c r="AV108" s="159"/>
      <c r="AW108" s="160">
        <f t="shared" si="5"/>
        <v>0</v>
      </c>
      <c r="AX108" s="160"/>
      <c r="AY108" s="160"/>
      <c r="AZ108" s="47"/>
      <c r="BB108" s="131"/>
      <c r="BC108" s="144">
        <f t="shared" si="6"/>
        <v>0</v>
      </c>
      <c r="BD108" s="118"/>
      <c r="BE108" s="118"/>
      <c r="BF108" s="118"/>
      <c r="BG108" s="118"/>
      <c r="BH108" s="118"/>
      <c r="BI108" s="116"/>
      <c r="BJ108" s="118"/>
      <c r="BK108" s="132"/>
      <c r="BL108" s="131"/>
      <c r="BM108" s="144">
        <f t="shared" si="7"/>
        <v>0</v>
      </c>
      <c r="BN108" s="118"/>
      <c r="BO108" s="118"/>
      <c r="BP108" s="118"/>
      <c r="BQ108" s="118"/>
      <c r="BR108" s="118"/>
      <c r="BS108" s="116"/>
      <c r="BT108" s="118"/>
      <c r="BU108" s="132"/>
      <c r="BV108" s="131"/>
      <c r="BW108" s="144">
        <f t="shared" si="8"/>
        <v>0</v>
      </c>
      <c r="BX108" s="118"/>
      <c r="BY108" s="118"/>
      <c r="BZ108" s="118"/>
      <c r="CA108" s="118"/>
      <c r="CB108" s="118"/>
      <c r="CC108" s="116"/>
      <c r="CD108" s="118"/>
      <c r="CE108" s="132"/>
      <c r="CF108" s="131"/>
      <c r="CG108" s="144">
        <f t="shared" si="9"/>
        <v>0</v>
      </c>
      <c r="CH108" s="118"/>
      <c r="CI108" s="118"/>
      <c r="CJ108" s="118"/>
      <c r="CK108" s="118"/>
      <c r="CL108" s="118"/>
      <c r="CM108" s="116"/>
      <c r="CN108" s="118"/>
      <c r="CO108" s="132"/>
    </row>
    <row r="109" spans="2:93" ht="21" customHeight="1">
      <c r="B109" s="27"/>
      <c r="C109" s="218" t="s">
        <v>136</v>
      </c>
      <c r="D109" s="219"/>
      <c r="E109" s="219"/>
      <c r="F109" s="219"/>
      <c r="G109" s="219"/>
      <c r="H109" s="219"/>
      <c r="I109" s="219"/>
      <c r="J109" s="219"/>
      <c r="K109" s="220"/>
      <c r="L109" s="236">
        <v>1690</v>
      </c>
      <c r="M109" s="236"/>
      <c r="N109" s="266" t="s">
        <v>217</v>
      </c>
      <c r="O109" s="266"/>
      <c r="P109" s="269"/>
      <c r="Q109" s="269"/>
      <c r="R109" s="269"/>
      <c r="S109" s="159">
        <f t="shared" si="10"/>
        <v>0</v>
      </c>
      <c r="T109" s="159"/>
      <c r="U109" s="159"/>
      <c r="V109" s="159">
        <f t="shared" si="11"/>
        <v>0</v>
      </c>
      <c r="W109" s="159"/>
      <c r="X109" s="159"/>
      <c r="Y109" s="159">
        <f t="shared" si="12"/>
        <v>0</v>
      </c>
      <c r="Z109" s="159"/>
      <c r="AA109" s="159"/>
      <c r="AB109" s="159">
        <f t="shared" si="13"/>
        <v>0</v>
      </c>
      <c r="AC109" s="159"/>
      <c r="AD109" s="159"/>
      <c r="AE109" s="159">
        <f t="shared" si="14"/>
        <v>0</v>
      </c>
      <c r="AF109" s="159"/>
      <c r="AG109" s="159"/>
      <c r="AH109" s="159">
        <f t="shared" si="15"/>
        <v>0</v>
      </c>
      <c r="AI109" s="159"/>
      <c r="AJ109" s="159"/>
      <c r="AK109" s="159">
        <f t="shared" si="1"/>
        <v>0</v>
      </c>
      <c r="AL109" s="159"/>
      <c r="AM109" s="159"/>
      <c r="AN109" s="159">
        <f t="shared" si="2"/>
        <v>0</v>
      </c>
      <c r="AO109" s="159"/>
      <c r="AP109" s="159"/>
      <c r="AQ109" s="159">
        <f t="shared" si="3"/>
        <v>0</v>
      </c>
      <c r="AR109" s="159"/>
      <c r="AS109" s="159"/>
      <c r="AT109" s="159">
        <f t="shared" si="4"/>
        <v>0</v>
      </c>
      <c r="AU109" s="159"/>
      <c r="AV109" s="159"/>
      <c r="AW109" s="160">
        <f t="shared" si="5"/>
        <v>0</v>
      </c>
      <c r="AX109" s="160"/>
      <c r="AY109" s="160"/>
      <c r="AZ109" s="20"/>
      <c r="BB109" s="131"/>
      <c r="BC109" s="144">
        <f t="shared" si="6"/>
        <v>0</v>
      </c>
      <c r="BD109" s="118"/>
      <c r="BE109" s="118"/>
      <c r="BF109" s="118"/>
      <c r="BG109" s="118"/>
      <c r="BH109" s="118"/>
      <c r="BI109" s="116"/>
      <c r="BJ109" s="118"/>
      <c r="BK109" s="132"/>
      <c r="BL109" s="131"/>
      <c r="BM109" s="144">
        <f t="shared" si="7"/>
        <v>0</v>
      </c>
      <c r="BN109" s="118"/>
      <c r="BO109" s="118"/>
      <c r="BP109" s="118"/>
      <c r="BQ109" s="118"/>
      <c r="BR109" s="118"/>
      <c r="BS109" s="116"/>
      <c r="BT109" s="118"/>
      <c r="BU109" s="132"/>
      <c r="BV109" s="131"/>
      <c r="BW109" s="144">
        <f t="shared" si="8"/>
        <v>0</v>
      </c>
      <c r="BX109" s="118"/>
      <c r="BY109" s="118"/>
      <c r="BZ109" s="118"/>
      <c r="CA109" s="118"/>
      <c r="CB109" s="118"/>
      <c r="CC109" s="116"/>
      <c r="CD109" s="118"/>
      <c r="CE109" s="132"/>
      <c r="CF109" s="131"/>
      <c r="CG109" s="144">
        <f t="shared" si="9"/>
        <v>0</v>
      </c>
      <c r="CH109" s="118"/>
      <c r="CI109" s="118"/>
      <c r="CJ109" s="118"/>
      <c r="CK109" s="118"/>
      <c r="CL109" s="118"/>
      <c r="CM109" s="116"/>
      <c r="CN109" s="118"/>
      <c r="CO109" s="132"/>
    </row>
    <row r="110" spans="2:93" ht="29.25" customHeight="1">
      <c r="B110" s="27"/>
      <c r="C110" s="218" t="s">
        <v>137</v>
      </c>
      <c r="D110" s="219"/>
      <c r="E110" s="219"/>
      <c r="F110" s="219"/>
      <c r="G110" s="219"/>
      <c r="H110" s="219"/>
      <c r="I110" s="219"/>
      <c r="J110" s="219"/>
      <c r="K110" s="220"/>
      <c r="L110" s="236" t="s">
        <v>109</v>
      </c>
      <c r="M110" s="236"/>
      <c r="N110" s="176" t="s">
        <v>110</v>
      </c>
      <c r="O110" s="176"/>
      <c r="P110" s="269"/>
      <c r="Q110" s="269"/>
      <c r="R110" s="269"/>
      <c r="S110" s="159">
        <f t="shared" si="10"/>
        <v>0</v>
      </c>
      <c r="T110" s="159"/>
      <c r="U110" s="159"/>
      <c r="V110" s="159">
        <f t="shared" si="11"/>
        <v>0</v>
      </c>
      <c r="W110" s="159"/>
      <c r="X110" s="159"/>
      <c r="Y110" s="159">
        <f t="shared" si="12"/>
        <v>0</v>
      </c>
      <c r="Z110" s="159"/>
      <c r="AA110" s="159"/>
      <c r="AB110" s="159">
        <f t="shared" si="13"/>
        <v>0</v>
      </c>
      <c r="AC110" s="159"/>
      <c r="AD110" s="159"/>
      <c r="AE110" s="159">
        <f t="shared" si="14"/>
        <v>0</v>
      </c>
      <c r="AF110" s="159"/>
      <c r="AG110" s="159"/>
      <c r="AH110" s="159">
        <f t="shared" si="15"/>
        <v>0</v>
      </c>
      <c r="AI110" s="159"/>
      <c r="AJ110" s="159"/>
      <c r="AK110" s="159">
        <f t="shared" si="1"/>
        <v>0</v>
      </c>
      <c r="AL110" s="159"/>
      <c r="AM110" s="159"/>
      <c r="AN110" s="159">
        <f t="shared" si="2"/>
        <v>0</v>
      </c>
      <c r="AO110" s="159"/>
      <c r="AP110" s="159"/>
      <c r="AQ110" s="159">
        <f t="shared" si="3"/>
        <v>0</v>
      </c>
      <c r="AR110" s="159"/>
      <c r="AS110" s="159"/>
      <c r="AT110" s="159">
        <f t="shared" si="4"/>
        <v>0</v>
      </c>
      <c r="AU110" s="159"/>
      <c r="AV110" s="159"/>
      <c r="AW110" s="160">
        <f t="shared" si="5"/>
        <v>0</v>
      </c>
      <c r="AX110" s="160"/>
      <c r="AY110" s="160"/>
      <c r="AZ110" s="20"/>
      <c r="BB110" s="131"/>
      <c r="BC110" s="144">
        <f t="shared" si="6"/>
        <v>0</v>
      </c>
      <c r="BD110" s="118"/>
      <c r="BE110" s="118"/>
      <c r="BF110" s="118"/>
      <c r="BG110" s="118"/>
      <c r="BH110" s="118"/>
      <c r="BI110" s="116"/>
      <c r="BJ110" s="118"/>
      <c r="BK110" s="132"/>
      <c r="BL110" s="131"/>
      <c r="BM110" s="144">
        <f>SUM(BN110:BR110)</f>
        <v>0</v>
      </c>
      <c r="BN110" s="118"/>
      <c r="BO110" s="118"/>
      <c r="BP110" s="118"/>
      <c r="BQ110" s="118"/>
      <c r="BR110" s="118"/>
      <c r="BS110" s="116"/>
      <c r="BT110" s="118"/>
      <c r="BU110" s="132"/>
      <c r="BV110" s="131"/>
      <c r="BW110" s="144">
        <f t="shared" si="8"/>
        <v>0</v>
      </c>
      <c r="BX110" s="118"/>
      <c r="BY110" s="118"/>
      <c r="BZ110" s="118"/>
      <c r="CA110" s="118"/>
      <c r="CB110" s="118"/>
      <c r="CC110" s="116"/>
      <c r="CD110" s="118"/>
      <c r="CE110" s="132"/>
      <c r="CF110" s="131"/>
      <c r="CG110" s="144">
        <f t="shared" si="9"/>
        <v>0</v>
      </c>
      <c r="CH110" s="118"/>
      <c r="CI110" s="118"/>
      <c r="CJ110" s="118"/>
      <c r="CK110" s="118"/>
      <c r="CL110" s="118"/>
      <c r="CM110" s="116"/>
      <c r="CN110" s="118"/>
      <c r="CO110" s="132"/>
    </row>
    <row r="111" spans="2:93" ht="13.5" customHeight="1">
      <c r="B111" s="27"/>
      <c r="C111" s="221" t="s">
        <v>158</v>
      </c>
      <c r="D111" s="222"/>
      <c r="E111" s="222"/>
      <c r="F111" s="222"/>
      <c r="G111" s="222"/>
      <c r="H111" s="222"/>
      <c r="I111" s="222"/>
      <c r="J111" s="222"/>
      <c r="K111" s="223"/>
      <c r="L111" s="283">
        <v>1710</v>
      </c>
      <c r="M111" s="284"/>
      <c r="N111" s="267" t="s">
        <v>138</v>
      </c>
      <c r="O111" s="268"/>
      <c r="P111" s="161" t="s">
        <v>138</v>
      </c>
      <c r="Q111" s="161"/>
      <c r="R111" s="161"/>
      <c r="S111" s="161" t="s">
        <v>138</v>
      </c>
      <c r="T111" s="161"/>
      <c r="U111" s="161"/>
      <c r="V111" s="161" t="s">
        <v>138</v>
      </c>
      <c r="W111" s="161"/>
      <c r="X111" s="161"/>
      <c r="Y111" s="161" t="s">
        <v>138</v>
      </c>
      <c r="Z111" s="161"/>
      <c r="AA111" s="161"/>
      <c r="AB111" s="161" t="s">
        <v>138</v>
      </c>
      <c r="AC111" s="161"/>
      <c r="AD111" s="161"/>
      <c r="AE111" s="161" t="s">
        <v>138</v>
      </c>
      <c r="AF111" s="161"/>
      <c r="AG111" s="161"/>
      <c r="AH111" s="161" t="s">
        <v>138</v>
      </c>
      <c r="AI111" s="161"/>
      <c r="AJ111" s="161"/>
      <c r="AK111" s="161" t="s">
        <v>138</v>
      </c>
      <c r="AL111" s="161"/>
      <c r="AM111" s="161"/>
      <c r="AN111" s="164" t="s">
        <v>138</v>
      </c>
      <c r="AO111" s="164"/>
      <c r="AP111" s="164"/>
      <c r="AQ111" s="161" t="s">
        <v>138</v>
      </c>
      <c r="AR111" s="161"/>
      <c r="AS111" s="161"/>
      <c r="AT111" s="161" t="s">
        <v>138</v>
      </c>
      <c r="AU111" s="161"/>
      <c r="AV111" s="161"/>
      <c r="AW111" s="164" t="s">
        <v>138</v>
      </c>
      <c r="AX111" s="164"/>
      <c r="AY111" s="164"/>
      <c r="AZ111" s="20"/>
      <c r="BB111" s="140" t="s">
        <v>138</v>
      </c>
      <c r="BC111" s="123" t="s">
        <v>138</v>
      </c>
      <c r="BD111" s="123" t="s">
        <v>138</v>
      </c>
      <c r="BE111" s="123" t="s">
        <v>138</v>
      </c>
      <c r="BF111" s="123" t="s">
        <v>138</v>
      </c>
      <c r="BG111" s="123" t="s">
        <v>138</v>
      </c>
      <c r="BH111" s="123" t="s">
        <v>138</v>
      </c>
      <c r="BI111" s="121" t="s">
        <v>138</v>
      </c>
      <c r="BJ111" s="123" t="s">
        <v>138</v>
      </c>
      <c r="BK111" s="141" t="s">
        <v>138</v>
      </c>
      <c r="BL111" s="140" t="s">
        <v>138</v>
      </c>
      <c r="BM111" s="123" t="s">
        <v>138</v>
      </c>
      <c r="BN111" s="123" t="s">
        <v>138</v>
      </c>
      <c r="BO111" s="123" t="s">
        <v>138</v>
      </c>
      <c r="BP111" s="123" t="s">
        <v>138</v>
      </c>
      <c r="BQ111" s="123" t="s">
        <v>138</v>
      </c>
      <c r="BR111" s="123" t="s">
        <v>138</v>
      </c>
      <c r="BS111" s="121" t="s">
        <v>138</v>
      </c>
      <c r="BT111" s="123" t="s">
        <v>138</v>
      </c>
      <c r="BU111" s="141" t="s">
        <v>138</v>
      </c>
      <c r="BV111" s="140" t="s">
        <v>138</v>
      </c>
      <c r="BW111" s="123" t="s">
        <v>138</v>
      </c>
      <c r="BX111" s="123" t="s">
        <v>138</v>
      </c>
      <c r="BY111" s="123" t="s">
        <v>138</v>
      </c>
      <c r="BZ111" s="123" t="s">
        <v>138</v>
      </c>
      <c r="CA111" s="123" t="s">
        <v>138</v>
      </c>
      <c r="CB111" s="123" t="s">
        <v>138</v>
      </c>
      <c r="CC111" s="121" t="s">
        <v>138</v>
      </c>
      <c r="CD111" s="123" t="s">
        <v>138</v>
      </c>
      <c r="CE111" s="141" t="s">
        <v>138</v>
      </c>
      <c r="CF111" s="140" t="s">
        <v>138</v>
      </c>
      <c r="CG111" s="123" t="s">
        <v>138</v>
      </c>
      <c r="CH111" s="123" t="s">
        <v>138</v>
      </c>
      <c r="CI111" s="123" t="s">
        <v>138</v>
      </c>
      <c r="CJ111" s="123" t="s">
        <v>138</v>
      </c>
      <c r="CK111" s="123" t="s">
        <v>138</v>
      </c>
      <c r="CL111" s="123" t="s">
        <v>138</v>
      </c>
      <c r="CM111" s="121" t="s">
        <v>138</v>
      </c>
      <c r="CN111" s="123" t="s">
        <v>138</v>
      </c>
      <c r="CO111" s="141" t="s">
        <v>138</v>
      </c>
    </row>
    <row r="112" spans="2:93" ht="13.5" customHeight="1">
      <c r="B112" s="27"/>
      <c r="C112" s="217" t="s">
        <v>106</v>
      </c>
      <c r="D112" s="217"/>
      <c r="E112" s="217"/>
      <c r="F112" s="217"/>
      <c r="G112" s="217"/>
      <c r="H112" s="217"/>
      <c r="I112" s="217"/>
      <c r="J112" s="217"/>
      <c r="K112" s="217"/>
      <c r="L112" s="193" t="s">
        <v>106</v>
      </c>
      <c r="M112" s="193"/>
      <c r="N112" s="193"/>
      <c r="O112" s="193"/>
      <c r="P112" s="269"/>
      <c r="Q112" s="269"/>
      <c r="R112" s="269"/>
      <c r="S112" s="159">
        <f>IF($Y$24="март",BB112,IF($Y$24="июнь",BB112+BL112,IF($Y$24="сентябрь",BB112+BL112+BV112,IF($Y$24="декабрь",BB112+BL112+BV112+CF112))))</f>
        <v>0</v>
      </c>
      <c r="T112" s="159"/>
      <c r="U112" s="159"/>
      <c r="V112" s="159">
        <f>IF($Y$24="март",BC112,IF($Y$24="июнь",BC112+BM112,IF($Y$24="сентябрь",BC112+BM112+BW112,IF($Y$24="декабрь",BC112+BM112+BW112+CG112))))</f>
        <v>0</v>
      </c>
      <c r="W112" s="159"/>
      <c r="X112" s="159"/>
      <c r="Y112" s="159">
        <f>IF($Y$24="март",BD112,IF($Y$24="июнь",BD112+BN112,IF($Y$24="сентябрь",BD112+BN112+BX112,IF($Y$24="декабрь",BD112+BN112+BX112+CH112))))</f>
        <v>0</v>
      </c>
      <c r="Z112" s="159"/>
      <c r="AA112" s="159"/>
      <c r="AB112" s="159">
        <f>IF($Y$24="март",BE112,IF($Y$24="июнь",BE112+BO112,IF($Y$24="сентябрь",BE112+BO112+BY112,IF($Y$24="декабрь",BE112+BO112+BY112+CI112))))</f>
        <v>0</v>
      </c>
      <c r="AC112" s="159"/>
      <c r="AD112" s="159"/>
      <c r="AE112" s="159">
        <f>IF($Y$24="март",BF112,IF($Y$24="июнь",BF112+BP112,IF($Y$24="сентябрь",BF112+BP112+BZ112,IF($Y$24="декабрь",BF112+BP112+BZ112+CJ112))))</f>
        <v>0</v>
      </c>
      <c r="AF112" s="159"/>
      <c r="AG112" s="159"/>
      <c r="AH112" s="159">
        <f>IF($Y$24="март",BG112,IF($Y$24="июнь",BG112+BQ112,IF($Y$24="сентябрь",BG112+BQ112+CA112,IF($Y$24="декабрь",BG112+BQ112+CA112+CK112))))</f>
        <v>0</v>
      </c>
      <c r="AI112" s="159"/>
      <c r="AJ112" s="159"/>
      <c r="AK112" s="159">
        <f>IF($Y$24="март",BH112,IF($Y$24="июнь",BH112+BR112,IF($Y$24="сентябрь",BH112+BR112+CB112,IF($Y$24="декабрь",BH112+BR112+CB112+CL112))))</f>
        <v>0</v>
      </c>
      <c r="AL112" s="159"/>
      <c r="AM112" s="159"/>
      <c r="AN112" s="159">
        <f>IF($Y$24="март",BI112,IF($Y$24="июнь",BI112+BS112,IF($Y$24="сентябрь",BI112+BS112+CC112,IF($Y$24="декабрь",BI112+BS112+CC112+CM112))))</f>
        <v>0</v>
      </c>
      <c r="AO112" s="159"/>
      <c r="AP112" s="159"/>
      <c r="AQ112" s="159">
        <f>IF($Y$24="март",BJ112,IF($Y$24="июнь",BJ112+BT112,IF($Y$24="сентябрь",BJ112+BT112+CD112,IF($Y$24="декабрь",BJ112+BT112+CD112+CN112))))</f>
        <v>0</v>
      </c>
      <c r="AR112" s="159"/>
      <c r="AS112" s="159"/>
      <c r="AT112" s="159">
        <f>IF($Y$24="март",BK112,IF($Y$24="июнь",BK112+BU112,IF($Y$24="сентябрь",BK112+BU112+CE112,IF($Y$24="декабрь",BK112+BU112+CE112+CO112))))</f>
        <v>0</v>
      </c>
      <c r="AU112" s="159"/>
      <c r="AV112" s="159"/>
      <c r="AW112" s="160">
        <f>P112+S112-V112-AN112-AQ112-AT112</f>
        <v>0</v>
      </c>
      <c r="AX112" s="160"/>
      <c r="AY112" s="160"/>
      <c r="AZ112" s="20"/>
      <c r="BB112" s="131"/>
      <c r="BC112" s="144">
        <f>SUM(BD112:BH112)</f>
        <v>0</v>
      </c>
      <c r="BD112" s="118"/>
      <c r="BE112" s="118"/>
      <c r="BF112" s="118"/>
      <c r="BG112" s="118"/>
      <c r="BH112" s="118"/>
      <c r="BI112" s="116"/>
      <c r="BJ112" s="118"/>
      <c r="BK112" s="132"/>
      <c r="BL112" s="131"/>
      <c r="BM112" s="144">
        <f>SUM(BN112:BR112)</f>
        <v>0</v>
      </c>
      <c r="BN112" s="118"/>
      <c r="BO112" s="118"/>
      <c r="BP112" s="118"/>
      <c r="BQ112" s="118"/>
      <c r="BR112" s="118"/>
      <c r="BS112" s="116"/>
      <c r="BT112" s="118"/>
      <c r="BU112" s="132"/>
      <c r="BV112" s="131"/>
      <c r="BW112" s="144">
        <f>SUM(BX112:CB112)</f>
        <v>0</v>
      </c>
      <c r="BX112" s="118"/>
      <c r="BY112" s="118"/>
      <c r="BZ112" s="118"/>
      <c r="CA112" s="118"/>
      <c r="CB112" s="118"/>
      <c r="CC112" s="116"/>
      <c r="CD112" s="118"/>
      <c r="CE112" s="132"/>
      <c r="CF112" s="131"/>
      <c r="CG112" s="144">
        <f>SUM(CH112:CL112)</f>
        <v>0</v>
      </c>
      <c r="CH112" s="118"/>
      <c r="CI112" s="118"/>
      <c r="CJ112" s="118"/>
      <c r="CK112" s="118"/>
      <c r="CL112" s="118"/>
      <c r="CM112" s="116"/>
      <c r="CN112" s="118"/>
      <c r="CO112" s="132"/>
    </row>
    <row r="113" spans="2:93" ht="13.5" customHeight="1">
      <c r="B113" s="27"/>
      <c r="C113" s="217" t="s">
        <v>106</v>
      </c>
      <c r="D113" s="217"/>
      <c r="E113" s="217"/>
      <c r="F113" s="217"/>
      <c r="G113" s="217"/>
      <c r="H113" s="217"/>
      <c r="I113" s="217"/>
      <c r="J113" s="217"/>
      <c r="K113" s="217"/>
      <c r="L113" s="193" t="s">
        <v>106</v>
      </c>
      <c r="M113" s="193"/>
      <c r="N113" s="193"/>
      <c r="O113" s="193"/>
      <c r="P113" s="269"/>
      <c r="Q113" s="269"/>
      <c r="R113" s="269"/>
      <c r="S113" s="159">
        <f>IF($Y$24="март",BB113,IF($Y$24="июнь",BB113+BL113,IF($Y$24="сентябрь",BB113+BL113+BV113,IF($Y$24="декабрь",BB113+BL113+BV113+CF113))))</f>
        <v>0</v>
      </c>
      <c r="T113" s="159"/>
      <c r="U113" s="159"/>
      <c r="V113" s="159">
        <f>IF($Y$24="март",BC113,IF($Y$24="июнь",BC113+BM113,IF($Y$24="сентябрь",BC113+BM113+BW113,IF($Y$24="декабрь",BC113+BM113+BW113+CG113))))</f>
        <v>0</v>
      </c>
      <c r="W113" s="159"/>
      <c r="X113" s="159"/>
      <c r="Y113" s="159">
        <f>IF($Y$24="март",BD113,IF($Y$24="июнь",BD113+BN113,IF($Y$24="сентябрь",BD113+BN113+BX113,IF($Y$24="декабрь",BD113+BN113+BX113+CH113))))</f>
        <v>0</v>
      </c>
      <c r="Z113" s="159"/>
      <c r="AA113" s="159"/>
      <c r="AB113" s="159">
        <f>IF($Y$24="март",BE113,IF($Y$24="июнь",BE113+BO113,IF($Y$24="сентябрь",BE113+BO113+BY113,IF($Y$24="декабрь",BE113+BO113+BY113+CI113))))</f>
        <v>0</v>
      </c>
      <c r="AC113" s="159"/>
      <c r="AD113" s="159"/>
      <c r="AE113" s="159">
        <f>IF($Y$24="март",BF113,IF($Y$24="июнь",BF113+BP113,IF($Y$24="сентябрь",BF113+BP113+BZ113,IF($Y$24="декабрь",BF113+BP113+BZ113+CJ113))))</f>
        <v>0</v>
      </c>
      <c r="AF113" s="159"/>
      <c r="AG113" s="159"/>
      <c r="AH113" s="159">
        <f>IF($Y$24="март",BG113,IF($Y$24="июнь",BG113+BQ113,IF($Y$24="сентябрь",BG113+BQ113+CA113,IF($Y$24="декабрь",BG113+BQ113+CA113+CK113))))</f>
        <v>0</v>
      </c>
      <c r="AI113" s="159"/>
      <c r="AJ113" s="159"/>
      <c r="AK113" s="159">
        <f>IF($Y$24="март",BH113,IF($Y$24="июнь",BH113+BR113,IF($Y$24="сентябрь",BH113+BR113+CB113,IF($Y$24="декабрь",BH113+BR113+CB113+CL113))))</f>
        <v>0</v>
      </c>
      <c r="AL113" s="159"/>
      <c r="AM113" s="159"/>
      <c r="AN113" s="159">
        <f>IF($Y$24="март",BI113,IF($Y$24="июнь",BI113+BS113,IF($Y$24="сентябрь",BI113+BS113+CC113,IF($Y$24="декабрь",BI113+BS113+CC113+CM113))))</f>
        <v>0</v>
      </c>
      <c r="AO113" s="159"/>
      <c r="AP113" s="159"/>
      <c r="AQ113" s="159">
        <f>IF($Y$24="март",BJ113,IF($Y$24="июнь",BJ113+BT113,IF($Y$24="сентябрь",BJ113+BT113+CD113,IF($Y$24="декабрь",BJ113+BT113+CD113+CN113))))</f>
        <v>0</v>
      </c>
      <c r="AR113" s="159"/>
      <c r="AS113" s="159"/>
      <c r="AT113" s="159">
        <f>IF($Y$24="март",BK113,IF($Y$24="июнь",BK113+BU113,IF($Y$24="сентябрь",BK113+BU113+CE113,IF($Y$24="декабрь",BK113+BU113+CE113+CO113))))</f>
        <v>0</v>
      </c>
      <c r="AU113" s="159"/>
      <c r="AV113" s="159"/>
      <c r="AW113" s="160">
        <f>P113+S113-V113-AN113-AQ113-AT113</f>
        <v>0</v>
      </c>
      <c r="AX113" s="160"/>
      <c r="AY113" s="160"/>
      <c r="AZ113" s="20"/>
      <c r="BB113" s="131"/>
      <c r="BC113" s="144">
        <f>SUM(BD113:BH113)</f>
        <v>0</v>
      </c>
      <c r="BD113" s="118"/>
      <c r="BE113" s="118"/>
      <c r="BF113" s="118"/>
      <c r="BG113" s="118"/>
      <c r="BH113" s="118"/>
      <c r="BI113" s="116"/>
      <c r="BJ113" s="118"/>
      <c r="BK113" s="132"/>
      <c r="BL113" s="131"/>
      <c r="BM113" s="144">
        <f>SUM(BN113:BR113)</f>
        <v>0</v>
      </c>
      <c r="BN113" s="118"/>
      <c r="BO113" s="118"/>
      <c r="BP113" s="118"/>
      <c r="BQ113" s="118"/>
      <c r="BR113" s="118"/>
      <c r="BS113" s="116"/>
      <c r="BT113" s="118"/>
      <c r="BU113" s="132"/>
      <c r="BV113" s="131"/>
      <c r="BW113" s="144">
        <f>SUM(BX113:CB113)</f>
        <v>0</v>
      </c>
      <c r="BX113" s="118"/>
      <c r="BY113" s="118"/>
      <c r="BZ113" s="118"/>
      <c r="CA113" s="118"/>
      <c r="CB113" s="118"/>
      <c r="CC113" s="116"/>
      <c r="CD113" s="118"/>
      <c r="CE113" s="132"/>
      <c r="CF113" s="131"/>
      <c r="CG113" s="144">
        <f>SUM(CH113:CL113)</f>
        <v>0</v>
      </c>
      <c r="CH113" s="118"/>
      <c r="CI113" s="118"/>
      <c r="CJ113" s="118"/>
      <c r="CK113" s="118"/>
      <c r="CL113" s="118"/>
      <c r="CM113" s="116"/>
      <c r="CN113" s="118"/>
      <c r="CO113" s="132"/>
    </row>
    <row r="114" spans="2:93" ht="13.5" customHeight="1">
      <c r="B114" s="27"/>
      <c r="C114" s="217" t="s">
        <v>106</v>
      </c>
      <c r="D114" s="217"/>
      <c r="E114" s="217"/>
      <c r="F114" s="217"/>
      <c r="G114" s="217"/>
      <c r="H114" s="217"/>
      <c r="I114" s="217"/>
      <c r="J114" s="217"/>
      <c r="K114" s="217"/>
      <c r="L114" s="193" t="s">
        <v>106</v>
      </c>
      <c r="M114" s="193"/>
      <c r="N114" s="193"/>
      <c r="O114" s="193"/>
      <c r="P114" s="269"/>
      <c r="Q114" s="269"/>
      <c r="R114" s="269"/>
      <c r="S114" s="159">
        <f>IF($Y$24="март",BB114,IF($Y$24="июнь",BB114+BL114,IF($Y$24="сентябрь",BB114+BL114+BV114,IF($Y$24="декабрь",BB114+BL114+BV114+CF114))))</f>
        <v>0</v>
      </c>
      <c r="T114" s="159"/>
      <c r="U114" s="159"/>
      <c r="V114" s="159">
        <f>IF($Y$24="март",BC114,IF($Y$24="июнь",BC114+BM114,IF($Y$24="сентябрь",BC114+BM114+BW114,IF($Y$24="декабрь",BC114+BM114+BW114+CG114))))</f>
        <v>0</v>
      </c>
      <c r="W114" s="159"/>
      <c r="X114" s="159"/>
      <c r="Y114" s="159">
        <f>IF($Y$24="март",BD114,IF($Y$24="июнь",BD114+BN114,IF($Y$24="сентябрь",BD114+BN114+BX114,IF($Y$24="декабрь",BD114+BN114+BX114+CH114))))</f>
        <v>0</v>
      </c>
      <c r="Z114" s="159"/>
      <c r="AA114" s="159"/>
      <c r="AB114" s="159">
        <f>IF($Y$24="март",BE114,IF($Y$24="июнь",BE114+BO114,IF($Y$24="сентябрь",BE114+BO114+BY114,IF($Y$24="декабрь",BE114+BO114+BY114+CI114))))</f>
        <v>0</v>
      </c>
      <c r="AC114" s="159"/>
      <c r="AD114" s="159"/>
      <c r="AE114" s="159">
        <f>IF($Y$24="март",BF114,IF($Y$24="июнь",BF114+BP114,IF($Y$24="сентябрь",BF114+BP114+BZ114,IF($Y$24="декабрь",BF114+BP114+BZ114+CJ114))))</f>
        <v>0</v>
      </c>
      <c r="AF114" s="159"/>
      <c r="AG114" s="159"/>
      <c r="AH114" s="159">
        <f>IF($Y$24="март",BG114,IF($Y$24="июнь",BG114+BQ114,IF($Y$24="сентябрь",BG114+BQ114+CA114,IF($Y$24="декабрь",BG114+BQ114+CA114+CK114))))</f>
        <v>0</v>
      </c>
      <c r="AI114" s="159"/>
      <c r="AJ114" s="159"/>
      <c r="AK114" s="159">
        <f>IF($Y$24="март",BH114,IF($Y$24="июнь",BH114+BR114,IF($Y$24="сентябрь",BH114+BR114+CB114,IF($Y$24="декабрь",BH114+BR114+CB114+CL114))))</f>
        <v>0</v>
      </c>
      <c r="AL114" s="159"/>
      <c r="AM114" s="159"/>
      <c r="AN114" s="159">
        <f>IF($Y$24="март",BI114,IF($Y$24="июнь",BI114+BS114,IF($Y$24="сентябрь",BI114+BS114+CC114,IF($Y$24="декабрь",BI114+BS114+CC114+CM114))))</f>
        <v>0</v>
      </c>
      <c r="AO114" s="159"/>
      <c r="AP114" s="159"/>
      <c r="AQ114" s="159">
        <f>IF($Y$24="март",BJ114,IF($Y$24="июнь",BJ114+BT114,IF($Y$24="сентябрь",BJ114+BT114+CD114,IF($Y$24="декабрь",BJ114+BT114+CD114+CN114))))</f>
        <v>0</v>
      </c>
      <c r="AR114" s="159"/>
      <c r="AS114" s="159"/>
      <c r="AT114" s="159">
        <f>IF($Y$24="март",BK114,IF($Y$24="июнь",BK114+BU114,IF($Y$24="сентябрь",BK114+BU114+CE114,IF($Y$24="декабрь",BK114+BU114+CE114+CO114))))</f>
        <v>0</v>
      </c>
      <c r="AU114" s="159"/>
      <c r="AV114" s="159"/>
      <c r="AW114" s="160">
        <f>P114+S114-V114-AN114-AQ114-AT114</f>
        <v>0</v>
      </c>
      <c r="AX114" s="160"/>
      <c r="AY114" s="160"/>
      <c r="AZ114" s="20"/>
      <c r="BB114" s="131"/>
      <c r="BC114" s="144">
        <f>SUM(BD114:BH114)</f>
        <v>0</v>
      </c>
      <c r="BD114" s="118"/>
      <c r="BE114" s="118"/>
      <c r="BF114" s="118"/>
      <c r="BG114" s="118"/>
      <c r="BH114" s="118"/>
      <c r="BI114" s="116"/>
      <c r="BJ114" s="118"/>
      <c r="BK114" s="132"/>
      <c r="BL114" s="131"/>
      <c r="BM114" s="144">
        <f>SUM(BN114:BR114)</f>
        <v>0</v>
      </c>
      <c r="BN114" s="118"/>
      <c r="BO114" s="118"/>
      <c r="BP114" s="118"/>
      <c r="BQ114" s="118"/>
      <c r="BR114" s="118"/>
      <c r="BS114" s="116"/>
      <c r="BT114" s="118"/>
      <c r="BU114" s="132"/>
      <c r="BV114" s="131"/>
      <c r="BW114" s="144">
        <f>SUM(BX114:CB114)</f>
        <v>0</v>
      </c>
      <c r="BX114" s="118"/>
      <c r="BY114" s="118"/>
      <c r="BZ114" s="118"/>
      <c r="CA114" s="118"/>
      <c r="CB114" s="118"/>
      <c r="CC114" s="116"/>
      <c r="CD114" s="118"/>
      <c r="CE114" s="132"/>
      <c r="CF114" s="131"/>
      <c r="CG114" s="144">
        <f>SUM(CH114:CL114)</f>
        <v>0</v>
      </c>
      <c r="CH114" s="118"/>
      <c r="CI114" s="118"/>
      <c r="CJ114" s="118"/>
      <c r="CK114" s="118"/>
      <c r="CL114" s="118"/>
      <c r="CM114" s="116"/>
      <c r="CN114" s="118"/>
      <c r="CO114" s="132"/>
    </row>
    <row r="115" spans="2:93" ht="13.5" customHeight="1" thickBot="1">
      <c r="B115" s="27"/>
      <c r="C115" s="275" t="s">
        <v>106</v>
      </c>
      <c r="D115" s="275"/>
      <c r="E115" s="275"/>
      <c r="F115" s="275"/>
      <c r="G115" s="275"/>
      <c r="H115" s="275"/>
      <c r="I115" s="275"/>
      <c r="J115" s="275"/>
      <c r="K115" s="275"/>
      <c r="L115" s="226" t="s">
        <v>106</v>
      </c>
      <c r="M115" s="226"/>
      <c r="N115" s="226"/>
      <c r="O115" s="226"/>
      <c r="P115" s="285"/>
      <c r="Q115" s="285"/>
      <c r="R115" s="285"/>
      <c r="S115" s="162">
        <f>IF($Y$24="март",BB115,IF($Y$24="июнь",BB115+BL115,IF($Y$24="сентябрь",BB115+BL115+BV115,IF($Y$24="декабрь",BB115+BL115+BV115+CF115))))</f>
        <v>0</v>
      </c>
      <c r="T115" s="162"/>
      <c r="U115" s="162"/>
      <c r="V115" s="162">
        <f>IF($Y$24="март",BC115,IF($Y$24="июнь",BC115+BM115,IF($Y$24="сентябрь",BC115+BM115+BW115,IF($Y$24="декабрь",BC115+BM115+BW115+CG115))))</f>
        <v>0</v>
      </c>
      <c r="W115" s="162"/>
      <c r="X115" s="162"/>
      <c r="Y115" s="162">
        <f>IF($Y$24="март",BD115,IF($Y$24="июнь",BD115+BN115,IF($Y$24="сентябрь",BD115+BN115+BX115,IF($Y$24="декабрь",BD115+BN115+BX115+CH115))))</f>
        <v>0</v>
      </c>
      <c r="Z115" s="162"/>
      <c r="AA115" s="162"/>
      <c r="AB115" s="162">
        <f>IF($Y$24="март",BE115,IF($Y$24="июнь",BE115+BO115,IF($Y$24="сентябрь",BE115+BO115+BY115,IF($Y$24="декабрь",BE115+BO115+BY115+CI115))))</f>
        <v>0</v>
      </c>
      <c r="AC115" s="162"/>
      <c r="AD115" s="162"/>
      <c r="AE115" s="162">
        <f>IF($Y$24="март",BF115,IF($Y$24="июнь",BF115+BP115,IF($Y$24="сентябрь",BF115+BP115+BZ115,IF($Y$24="декабрь",BF115+BP115+BZ115+CJ115))))</f>
        <v>0</v>
      </c>
      <c r="AF115" s="162"/>
      <c r="AG115" s="162"/>
      <c r="AH115" s="162">
        <f>IF($Y$24="март",BG115,IF($Y$24="июнь",BG115+BQ115,IF($Y$24="сентябрь",BG115+BQ115+CA115,IF($Y$24="декабрь",BG115+BQ115+CA115+CK115))))</f>
        <v>0</v>
      </c>
      <c r="AI115" s="162"/>
      <c r="AJ115" s="162"/>
      <c r="AK115" s="162">
        <f>IF($Y$24="март",BH115,IF($Y$24="июнь",BH115+BR115,IF($Y$24="сентябрь",BH115+BR115+CB115,IF($Y$24="декабрь",BH115+BR115+CB115+CL115))))</f>
        <v>0</v>
      </c>
      <c r="AL115" s="162"/>
      <c r="AM115" s="162"/>
      <c r="AN115" s="162">
        <f>IF($Y$24="март",BI115,IF($Y$24="июнь",BI115+BS115,IF($Y$24="сентябрь",BI115+BS115+CC115,IF($Y$24="декабрь",BI115+BS115+CC115+CM115))))</f>
        <v>0</v>
      </c>
      <c r="AO115" s="162"/>
      <c r="AP115" s="162"/>
      <c r="AQ115" s="162">
        <f>IF($Y$24="март",BJ115,IF($Y$24="июнь",BJ115+BT115,IF($Y$24="сентябрь",BJ115+BT115+CD115,IF($Y$24="декабрь",BJ115+BT115+CD115+CN115))))</f>
        <v>0</v>
      </c>
      <c r="AR115" s="162"/>
      <c r="AS115" s="162"/>
      <c r="AT115" s="162">
        <f>IF($Y$24="март",BK115,IF($Y$24="июнь",BK115+BU115,IF($Y$24="сентябрь",BK115+BU115+CE115,IF($Y$24="декабрь",BK115+BU115+CE115+CO115))))</f>
        <v>0</v>
      </c>
      <c r="AU115" s="162"/>
      <c r="AV115" s="162"/>
      <c r="AW115" s="163">
        <f>P115+S115-V115-AN115-AQ115-AT115</f>
        <v>0</v>
      </c>
      <c r="AX115" s="163"/>
      <c r="AY115" s="163"/>
      <c r="AZ115" s="20"/>
      <c r="BB115" s="134"/>
      <c r="BC115" s="145">
        <f>SUM(BD115:BH115)</f>
        <v>0</v>
      </c>
      <c r="BD115" s="135"/>
      <c r="BE115" s="135"/>
      <c r="BF115" s="135"/>
      <c r="BG115" s="135"/>
      <c r="BH115" s="135"/>
      <c r="BI115" s="137"/>
      <c r="BJ115" s="135"/>
      <c r="BK115" s="142"/>
      <c r="BL115" s="134"/>
      <c r="BM115" s="145">
        <f>SUM(BN115:BR115)</f>
        <v>0</v>
      </c>
      <c r="BN115" s="135"/>
      <c r="BO115" s="135"/>
      <c r="BP115" s="135"/>
      <c r="BQ115" s="135"/>
      <c r="BR115" s="135"/>
      <c r="BS115" s="137"/>
      <c r="BT115" s="135"/>
      <c r="BU115" s="142"/>
      <c r="BV115" s="134"/>
      <c r="BW115" s="145">
        <f>SUM(BX115:CB115)</f>
        <v>0</v>
      </c>
      <c r="BX115" s="135"/>
      <c r="BY115" s="135"/>
      <c r="BZ115" s="135"/>
      <c r="CA115" s="135"/>
      <c r="CB115" s="135"/>
      <c r="CC115" s="137"/>
      <c r="CD115" s="135"/>
      <c r="CE115" s="142"/>
      <c r="CF115" s="134"/>
      <c r="CG115" s="145">
        <f>SUM(CH115:CL115)</f>
        <v>0</v>
      </c>
      <c r="CH115" s="135"/>
      <c r="CI115" s="135"/>
      <c r="CJ115" s="135"/>
      <c r="CK115" s="135"/>
      <c r="CL115" s="135"/>
      <c r="CM115" s="137"/>
      <c r="CN115" s="135"/>
      <c r="CO115" s="142"/>
    </row>
    <row r="116" spans="2:52" ht="3.75" customHeight="1">
      <c r="B116" s="27"/>
      <c r="C116" s="124"/>
      <c r="D116" s="124"/>
      <c r="E116" s="124"/>
      <c r="F116" s="124"/>
      <c r="G116" s="124"/>
      <c r="H116" s="124"/>
      <c r="I116" s="124"/>
      <c r="J116" s="34"/>
      <c r="K116" s="34"/>
      <c r="L116" s="34"/>
      <c r="M116" s="34"/>
      <c r="N116" s="34"/>
      <c r="O116" s="34"/>
      <c r="P116" s="34"/>
      <c r="Q116" s="34"/>
      <c r="R116" s="69"/>
      <c r="S116" s="69"/>
      <c r="T116" s="69"/>
      <c r="U116" s="44"/>
      <c r="V116" s="44"/>
      <c r="W116" s="44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20"/>
    </row>
    <row r="117" spans="2:52" ht="10.5" customHeight="1">
      <c r="B117" s="27"/>
      <c r="C117" s="175" t="s">
        <v>243</v>
      </c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20"/>
    </row>
    <row r="118" spans="2:52" ht="10.5" customHeight="1">
      <c r="B118" s="27"/>
      <c r="C118" s="175" t="s">
        <v>244</v>
      </c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20"/>
    </row>
    <row r="119" spans="2:52" ht="10.5" customHeight="1">
      <c r="B119" s="27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20"/>
    </row>
    <row r="120" spans="2:52" ht="3.75" customHeight="1">
      <c r="B120" s="2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20"/>
    </row>
    <row r="121" spans="2:52" ht="12" customHeight="1">
      <c r="B121" s="27"/>
      <c r="C121" s="79" t="s">
        <v>141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69"/>
      <c r="S121" s="69"/>
      <c r="T121" s="69"/>
      <c r="U121" s="44"/>
      <c r="V121" s="44"/>
      <c r="W121" s="44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20"/>
    </row>
    <row r="122" spans="2:52" ht="5.25" customHeight="1">
      <c r="B122" s="27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69"/>
      <c r="S122" s="69"/>
      <c r="T122" s="69"/>
      <c r="U122" s="44"/>
      <c r="V122" s="44"/>
      <c r="W122" s="44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20"/>
    </row>
    <row r="123" spans="2:52" ht="12" customHeight="1">
      <c r="B123" s="17"/>
      <c r="C123" s="21" t="s">
        <v>171</v>
      </c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8"/>
      <c r="W123" s="18"/>
      <c r="X123" s="18"/>
      <c r="Y123" s="18"/>
      <c r="Z123" s="18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24"/>
    </row>
    <row r="124" spans="2:52" ht="12" customHeight="1">
      <c r="B124" s="17"/>
      <c r="C124" s="21" t="s">
        <v>172</v>
      </c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8"/>
      <c r="W124" s="18"/>
      <c r="X124" s="18"/>
      <c r="Y124" s="18"/>
      <c r="Z124" s="18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24"/>
    </row>
    <row r="125" spans="2:52" ht="12" customHeight="1">
      <c r="B125" s="17"/>
      <c r="C125" s="21" t="s">
        <v>173</v>
      </c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8"/>
      <c r="W125" s="18"/>
      <c r="X125" s="18"/>
      <c r="Y125" s="18"/>
      <c r="Z125" s="18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24"/>
    </row>
    <row r="126" spans="2:52" ht="12" customHeight="1">
      <c r="B126" s="17"/>
      <c r="C126" s="21" t="s">
        <v>174</v>
      </c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8"/>
      <c r="W126" s="18"/>
      <c r="X126" s="18"/>
      <c r="Y126" s="18"/>
      <c r="Z126" s="18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24"/>
    </row>
    <row r="127" spans="2:52" ht="12" customHeight="1">
      <c r="B127" s="17"/>
      <c r="C127" s="21" t="s">
        <v>175</v>
      </c>
      <c r="D127" s="146"/>
      <c r="E127" s="146"/>
      <c r="F127" s="146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18"/>
      <c r="X127" s="18"/>
      <c r="Y127" s="18"/>
      <c r="Z127" s="18"/>
      <c r="AA127" s="19"/>
      <c r="AB127" s="261"/>
      <c r="AC127" s="261"/>
      <c r="AD127" s="261"/>
      <c r="AE127" s="261"/>
      <c r="AF127" s="261"/>
      <c r="AG127" s="261"/>
      <c r="AH127" s="261"/>
      <c r="AI127" s="261"/>
      <c r="AJ127" s="21"/>
      <c r="AK127" s="21"/>
      <c r="AL127" s="174"/>
      <c r="AM127" s="174"/>
      <c r="AN127" s="174"/>
      <c r="AO127" s="174"/>
      <c r="AP127" s="174"/>
      <c r="AQ127" s="174"/>
      <c r="AR127" s="174"/>
      <c r="AS127" s="174"/>
      <c r="AT127" s="19"/>
      <c r="AU127" s="19"/>
      <c r="AV127" s="19"/>
      <c r="AW127" s="19"/>
      <c r="AX127" s="19"/>
      <c r="AY127" s="19"/>
      <c r="AZ127" s="24"/>
    </row>
    <row r="128" spans="2:52" s="31" customFormat="1" ht="9.75" customHeight="1">
      <c r="B128" s="80"/>
      <c r="C128" s="146"/>
      <c r="D128" s="146"/>
      <c r="E128" s="146"/>
      <c r="F128" s="146"/>
      <c r="G128" s="288" t="s">
        <v>176</v>
      </c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82"/>
      <c r="X128" s="82"/>
      <c r="Y128" s="82"/>
      <c r="Z128" s="82"/>
      <c r="AA128" s="82"/>
      <c r="AB128" s="260" t="s">
        <v>89</v>
      </c>
      <c r="AC128" s="260"/>
      <c r="AD128" s="260"/>
      <c r="AE128" s="260"/>
      <c r="AF128" s="260"/>
      <c r="AG128" s="260"/>
      <c r="AH128" s="260"/>
      <c r="AI128" s="260"/>
      <c r="AJ128" s="81"/>
      <c r="AK128" s="81"/>
      <c r="AL128" s="260" t="s">
        <v>219</v>
      </c>
      <c r="AM128" s="260"/>
      <c r="AN128" s="260"/>
      <c r="AO128" s="260"/>
      <c r="AP128" s="260"/>
      <c r="AQ128" s="260"/>
      <c r="AR128" s="260"/>
      <c r="AS128" s="260"/>
      <c r="AT128" s="81"/>
      <c r="AU128" s="81"/>
      <c r="AV128" s="81"/>
      <c r="AW128" s="81"/>
      <c r="AX128" s="81"/>
      <c r="AY128" s="81"/>
      <c r="AZ128" s="60"/>
    </row>
    <row r="129" spans="2:52" ht="12" customHeight="1">
      <c r="B129" s="17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0"/>
    </row>
    <row r="130" spans="2:52" ht="12" customHeight="1">
      <c r="B130" s="27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77"/>
      <c r="X130" s="77"/>
      <c r="Y130" s="77"/>
      <c r="Z130" s="77"/>
      <c r="AA130" s="77"/>
      <c r="AB130" s="21"/>
      <c r="AC130" s="172">
        <f ca="1">TODAY()</f>
        <v>44272</v>
      </c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20"/>
    </row>
    <row r="131" spans="2:52" ht="12" customHeight="1">
      <c r="B131" s="27"/>
      <c r="C131" s="178" t="s">
        <v>19</v>
      </c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77"/>
      <c r="X131" s="77"/>
      <c r="Y131" s="77"/>
      <c r="Z131" s="77"/>
      <c r="AA131" s="77"/>
      <c r="AB131" s="21"/>
      <c r="AC131" s="178" t="s">
        <v>142</v>
      </c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20"/>
    </row>
    <row r="132" spans="2:52" ht="12" customHeight="1">
      <c r="B132" s="27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77"/>
      <c r="X132" s="77"/>
      <c r="Y132" s="77"/>
      <c r="Z132" s="77"/>
      <c r="AA132" s="77"/>
      <c r="AB132" s="21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20"/>
    </row>
    <row r="133" spans="2:52" ht="9.75" customHeight="1" thickBot="1"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7"/>
    </row>
    <row r="136" spans="2:5" ht="12" customHeight="1">
      <c r="B136" s="76"/>
      <c r="C136" s="76"/>
      <c r="D136" s="76"/>
      <c r="E136" s="76"/>
    </row>
    <row r="137" s="102" customFormat="1" ht="12" customHeight="1">
      <c r="B137" s="102" t="s">
        <v>100</v>
      </c>
    </row>
    <row r="138" s="102" customFormat="1" ht="12" customHeight="1">
      <c r="B138" s="102" t="s">
        <v>101</v>
      </c>
    </row>
    <row r="139" s="102" customFormat="1" ht="12" customHeight="1">
      <c r="B139" s="102" t="s">
        <v>99</v>
      </c>
    </row>
    <row r="140" s="102" customFormat="1" ht="12" customHeight="1">
      <c r="B140" s="102" t="s">
        <v>102</v>
      </c>
    </row>
    <row r="141" s="101" customFormat="1" ht="12" customHeight="1"/>
  </sheetData>
  <sheetProtection/>
  <mergeCells count="732">
    <mergeCell ref="AK70:AM70"/>
    <mergeCell ref="G127:V127"/>
    <mergeCell ref="G128:V128"/>
    <mergeCell ref="AN70:AP70"/>
    <mergeCell ref="AQ70:AS70"/>
    <mergeCell ref="P70:R70"/>
    <mergeCell ref="S70:U70"/>
    <mergeCell ref="V70:X70"/>
    <mergeCell ref="Y70:AA70"/>
    <mergeCell ref="N105:O105"/>
    <mergeCell ref="N70:O70"/>
    <mergeCell ref="AB111:AD111"/>
    <mergeCell ref="V103:X103"/>
    <mergeCell ref="P103:R103"/>
    <mergeCell ref="V82:X82"/>
    <mergeCell ref="Y106:AA106"/>
    <mergeCell ref="V104:X104"/>
    <mergeCell ref="V105:X105"/>
    <mergeCell ref="V106:X106"/>
    <mergeCell ref="AB70:AD70"/>
    <mergeCell ref="C103:K103"/>
    <mergeCell ref="S105:U105"/>
    <mergeCell ref="P105:R105"/>
    <mergeCell ref="P104:R104"/>
    <mergeCell ref="S104:U104"/>
    <mergeCell ref="N103:O103"/>
    <mergeCell ref="N104:O104"/>
    <mergeCell ref="S103:U103"/>
    <mergeCell ref="L103:M103"/>
    <mergeCell ref="AK115:AM115"/>
    <mergeCell ref="AK111:AM111"/>
    <mergeCell ref="Y111:AA111"/>
    <mergeCell ref="Y115:AA115"/>
    <mergeCell ref="AK113:AM113"/>
    <mergeCell ref="Y114:AA114"/>
    <mergeCell ref="AK114:AM114"/>
    <mergeCell ref="AK112:AM112"/>
    <mergeCell ref="Y113:AA113"/>
    <mergeCell ref="AB112:AD112"/>
    <mergeCell ref="V114:X114"/>
    <mergeCell ref="V115:X115"/>
    <mergeCell ref="P113:R113"/>
    <mergeCell ref="P114:R114"/>
    <mergeCell ref="V113:X113"/>
    <mergeCell ref="P115:R115"/>
    <mergeCell ref="S113:U113"/>
    <mergeCell ref="S115:U115"/>
    <mergeCell ref="AK108:AM108"/>
    <mergeCell ref="Y107:AA107"/>
    <mergeCell ref="V112:X112"/>
    <mergeCell ref="V111:X111"/>
    <mergeCell ref="P112:R112"/>
    <mergeCell ref="P111:R111"/>
    <mergeCell ref="S112:U112"/>
    <mergeCell ref="V108:X108"/>
    <mergeCell ref="V110:X110"/>
    <mergeCell ref="AK110:AM110"/>
    <mergeCell ref="Y110:AA110"/>
    <mergeCell ref="Y112:AA112"/>
    <mergeCell ref="V107:X107"/>
    <mergeCell ref="AK109:AM109"/>
    <mergeCell ref="V109:X109"/>
    <mergeCell ref="Y109:AA109"/>
    <mergeCell ref="AK107:AM107"/>
    <mergeCell ref="C112:K112"/>
    <mergeCell ref="L111:M111"/>
    <mergeCell ref="L112:M112"/>
    <mergeCell ref="Y108:AA108"/>
    <mergeCell ref="L110:M110"/>
    <mergeCell ref="N110:O110"/>
    <mergeCell ref="P109:R109"/>
    <mergeCell ref="P110:R110"/>
    <mergeCell ref="L109:M109"/>
    <mergeCell ref="N109:O109"/>
    <mergeCell ref="N114:O114"/>
    <mergeCell ref="N115:O115"/>
    <mergeCell ref="P78:R78"/>
    <mergeCell ref="P79:R79"/>
    <mergeCell ref="P80:R80"/>
    <mergeCell ref="P82:R82"/>
    <mergeCell ref="N108:O108"/>
    <mergeCell ref="P108:R108"/>
    <mergeCell ref="S76:U76"/>
    <mergeCell ref="P74:R74"/>
    <mergeCell ref="P75:R75"/>
    <mergeCell ref="P76:R76"/>
    <mergeCell ref="AC131:AO132"/>
    <mergeCell ref="S114:U114"/>
    <mergeCell ref="C118:AY119"/>
    <mergeCell ref="P83:R83"/>
    <mergeCell ref="P84:R84"/>
    <mergeCell ref="S111:U111"/>
    <mergeCell ref="L69:M69"/>
    <mergeCell ref="L83:M83"/>
    <mergeCell ref="L84:M84"/>
    <mergeCell ref="C78:K78"/>
    <mergeCell ref="L72:M72"/>
    <mergeCell ref="C83:K83"/>
    <mergeCell ref="C82:K82"/>
    <mergeCell ref="L71:M71"/>
    <mergeCell ref="L70:M70"/>
    <mergeCell ref="C70:K70"/>
    <mergeCell ref="N73:O73"/>
    <mergeCell ref="S75:U75"/>
    <mergeCell ref="S77:U77"/>
    <mergeCell ref="AO27:AY27"/>
    <mergeCell ref="N59:O68"/>
    <mergeCell ref="AK61:AM68"/>
    <mergeCell ref="Y61:AA68"/>
    <mergeCell ref="Y59:AM60"/>
    <mergeCell ref="V59:X68"/>
    <mergeCell ref="P77:R77"/>
    <mergeCell ref="C115:K115"/>
    <mergeCell ref="L115:M115"/>
    <mergeCell ref="C74:K74"/>
    <mergeCell ref="C75:K75"/>
    <mergeCell ref="C80:K80"/>
    <mergeCell ref="L79:M79"/>
    <mergeCell ref="L80:M80"/>
    <mergeCell ref="L74:M74"/>
    <mergeCell ref="L75:M75"/>
    <mergeCell ref="C79:K79"/>
    <mergeCell ref="S106:U106"/>
    <mergeCell ref="S107:U107"/>
    <mergeCell ref="S108:U108"/>
    <mergeCell ref="S109:U109"/>
    <mergeCell ref="S110:U110"/>
    <mergeCell ref="C109:K109"/>
    <mergeCell ref="C107:K107"/>
    <mergeCell ref="L107:M107"/>
    <mergeCell ref="C108:K108"/>
    <mergeCell ref="L108:M108"/>
    <mergeCell ref="L82:M82"/>
    <mergeCell ref="N76:O76"/>
    <mergeCell ref="N77:O77"/>
    <mergeCell ref="N78:O78"/>
    <mergeCell ref="N79:O79"/>
    <mergeCell ref="C114:K114"/>
    <mergeCell ref="L114:M114"/>
    <mergeCell ref="C85:K85"/>
    <mergeCell ref="C84:K84"/>
    <mergeCell ref="L113:M113"/>
    <mergeCell ref="L85:M85"/>
    <mergeCell ref="L86:M86"/>
    <mergeCell ref="L87:M87"/>
    <mergeCell ref="V87:X87"/>
    <mergeCell ref="N87:O87"/>
    <mergeCell ref="S85:U85"/>
    <mergeCell ref="S86:U86"/>
    <mergeCell ref="P85:R85"/>
    <mergeCell ref="P86:R86"/>
    <mergeCell ref="V85:X85"/>
    <mergeCell ref="N106:O106"/>
    <mergeCell ref="N113:O113"/>
    <mergeCell ref="N111:O111"/>
    <mergeCell ref="P106:R106"/>
    <mergeCell ref="N107:O107"/>
    <mergeCell ref="P107:R107"/>
    <mergeCell ref="N112:O112"/>
    <mergeCell ref="S88:U88"/>
    <mergeCell ref="Y92:AM93"/>
    <mergeCell ref="V88:X88"/>
    <mergeCell ref="V89:X89"/>
    <mergeCell ref="V92:X101"/>
    <mergeCell ref="P90:R90"/>
    <mergeCell ref="P88:R88"/>
    <mergeCell ref="P89:R89"/>
    <mergeCell ref="Y89:AA89"/>
    <mergeCell ref="Y94:AA101"/>
    <mergeCell ref="AK94:AM101"/>
    <mergeCell ref="AB89:AD89"/>
    <mergeCell ref="AB90:AD90"/>
    <mergeCell ref="AE89:AG89"/>
    <mergeCell ref="AE90:AG90"/>
    <mergeCell ref="L104:M104"/>
    <mergeCell ref="N90:O90"/>
    <mergeCell ref="S102:U102"/>
    <mergeCell ref="Y90:AA90"/>
    <mergeCell ref="V90:X90"/>
    <mergeCell ref="V102:X102"/>
    <mergeCell ref="Y102:AA102"/>
    <mergeCell ref="L89:M89"/>
    <mergeCell ref="S89:U89"/>
    <mergeCell ref="S92:U101"/>
    <mergeCell ref="P102:R102"/>
    <mergeCell ref="S90:U90"/>
    <mergeCell ref="S87:U87"/>
    <mergeCell ref="P87:R87"/>
    <mergeCell ref="L88:M88"/>
    <mergeCell ref="N88:O88"/>
    <mergeCell ref="N89:O89"/>
    <mergeCell ref="AL128:AS128"/>
    <mergeCell ref="AB127:AI127"/>
    <mergeCell ref="AL127:AS127"/>
    <mergeCell ref="B2:W2"/>
    <mergeCell ref="B3:AZ3"/>
    <mergeCell ref="AK84:AM84"/>
    <mergeCell ref="Y84:AA84"/>
    <mergeCell ref="S84:U84"/>
    <mergeCell ref="P73:R73"/>
    <mergeCell ref="S74:U74"/>
    <mergeCell ref="Y81:AA81"/>
    <mergeCell ref="S79:U79"/>
    <mergeCell ref="S80:U80"/>
    <mergeCell ref="S82:U82"/>
    <mergeCell ref="Y77:AA77"/>
    <mergeCell ref="AB128:AI128"/>
    <mergeCell ref="V79:X79"/>
    <mergeCell ref="S83:U83"/>
    <mergeCell ref="S78:U78"/>
    <mergeCell ref="Y105:AA105"/>
    <mergeCell ref="AK77:AM77"/>
    <mergeCell ref="Y86:AA86"/>
    <mergeCell ref="Y79:AA79"/>
    <mergeCell ref="V75:X75"/>
    <mergeCell ref="V76:X76"/>
    <mergeCell ref="V80:X80"/>
    <mergeCell ref="V78:X78"/>
    <mergeCell ref="V86:X86"/>
    <mergeCell ref="V83:X83"/>
    <mergeCell ref="V84:X84"/>
    <mergeCell ref="Y80:AA80"/>
    <mergeCell ref="Y104:AA104"/>
    <mergeCell ref="Y78:AA78"/>
    <mergeCell ref="Y85:AA85"/>
    <mergeCell ref="AK76:AM76"/>
    <mergeCell ref="AK82:AM82"/>
    <mergeCell ref="Y82:AA82"/>
    <mergeCell ref="Y87:AA87"/>
    <mergeCell ref="AK83:AM83"/>
    <mergeCell ref="AK87:AM87"/>
    <mergeCell ref="AB83:AD83"/>
    <mergeCell ref="AB84:AD84"/>
    <mergeCell ref="AK89:AM89"/>
    <mergeCell ref="AK78:AM78"/>
    <mergeCell ref="AK88:AM88"/>
    <mergeCell ref="Y88:AA88"/>
    <mergeCell ref="AB85:AD85"/>
    <mergeCell ref="AB86:AD86"/>
    <mergeCell ref="AB87:AD87"/>
    <mergeCell ref="AB88:AD88"/>
    <mergeCell ref="Y72:AA72"/>
    <mergeCell ref="Y76:AA76"/>
    <mergeCell ref="Y73:AA73"/>
    <mergeCell ref="Y75:AA75"/>
    <mergeCell ref="Y103:AA103"/>
    <mergeCell ref="AK103:AM103"/>
    <mergeCell ref="AB75:AD75"/>
    <mergeCell ref="AB76:AD76"/>
    <mergeCell ref="AB77:AD77"/>
    <mergeCell ref="AB78:AD78"/>
    <mergeCell ref="AK106:AM106"/>
    <mergeCell ref="AK80:AM80"/>
    <mergeCell ref="AK79:AM79"/>
    <mergeCell ref="AK85:AM85"/>
    <mergeCell ref="AK86:AM86"/>
    <mergeCell ref="AK81:AM81"/>
    <mergeCell ref="AK90:AM90"/>
    <mergeCell ref="AK105:AM105"/>
    <mergeCell ref="AK102:AM102"/>
    <mergeCell ref="C73:K73"/>
    <mergeCell ref="AK69:AM69"/>
    <mergeCell ref="AK71:AM71"/>
    <mergeCell ref="AK104:AM104"/>
    <mergeCell ref="AK75:AM75"/>
    <mergeCell ref="AK72:AM72"/>
    <mergeCell ref="Y69:AA69"/>
    <mergeCell ref="Y71:AA71"/>
    <mergeCell ref="AB73:AD73"/>
    <mergeCell ref="AB74:AD74"/>
    <mergeCell ref="C27:AC27"/>
    <mergeCell ref="AD27:AM27"/>
    <mergeCell ref="C87:K87"/>
    <mergeCell ref="N69:O69"/>
    <mergeCell ref="N71:O71"/>
    <mergeCell ref="N72:O72"/>
    <mergeCell ref="N86:O86"/>
    <mergeCell ref="L77:M77"/>
    <mergeCell ref="L78:M78"/>
    <mergeCell ref="C77:K77"/>
    <mergeCell ref="C72:K72"/>
    <mergeCell ref="D47:L47"/>
    <mergeCell ref="B1:AZ1"/>
    <mergeCell ref="AV28:AY29"/>
    <mergeCell ref="AO31:AY32"/>
    <mergeCell ref="AC24:AD24"/>
    <mergeCell ref="AO28:AU29"/>
    <mergeCell ref="Y24:AB24"/>
    <mergeCell ref="C28:AC30"/>
    <mergeCell ref="R24:X24"/>
    <mergeCell ref="S72:U72"/>
    <mergeCell ref="M47:AX47"/>
    <mergeCell ref="AK74:AM74"/>
    <mergeCell ref="Y74:AA74"/>
    <mergeCell ref="P69:R69"/>
    <mergeCell ref="S73:U73"/>
    <mergeCell ref="L73:M73"/>
    <mergeCell ref="AK73:AM73"/>
    <mergeCell ref="AN74:AP74"/>
    <mergeCell ref="N74:O74"/>
    <mergeCell ref="O51:X52"/>
    <mergeCell ref="C53:N53"/>
    <mergeCell ref="C54:N54"/>
    <mergeCell ref="S71:U71"/>
    <mergeCell ref="L59:M68"/>
    <mergeCell ref="C59:K68"/>
    <mergeCell ref="C69:K69"/>
    <mergeCell ref="P59:R68"/>
    <mergeCell ref="S69:U69"/>
    <mergeCell ref="S59:U68"/>
    <mergeCell ref="N85:O85"/>
    <mergeCell ref="L106:M106"/>
    <mergeCell ref="C104:K104"/>
    <mergeCell ref="C105:K105"/>
    <mergeCell ref="C106:K106"/>
    <mergeCell ref="L105:M105"/>
    <mergeCell ref="C88:K88"/>
    <mergeCell ref="C89:K89"/>
    <mergeCell ref="C90:K90"/>
    <mergeCell ref="L90:M90"/>
    <mergeCell ref="P72:R72"/>
    <mergeCell ref="C113:K113"/>
    <mergeCell ref="C110:K110"/>
    <mergeCell ref="C111:K111"/>
    <mergeCell ref="N75:O75"/>
    <mergeCell ref="N80:O80"/>
    <mergeCell ref="N82:O82"/>
    <mergeCell ref="N83:O83"/>
    <mergeCell ref="N84:O84"/>
    <mergeCell ref="C86:K86"/>
    <mergeCell ref="AN75:AP75"/>
    <mergeCell ref="AN76:AP76"/>
    <mergeCell ref="AB80:AD80"/>
    <mergeCell ref="AB81:AD81"/>
    <mergeCell ref="AB82:AD82"/>
    <mergeCell ref="Y83:AA83"/>
    <mergeCell ref="AN80:AP80"/>
    <mergeCell ref="AN82:AP82"/>
    <mergeCell ref="AN83:AP83"/>
    <mergeCell ref="AB79:AD79"/>
    <mergeCell ref="AN86:AP86"/>
    <mergeCell ref="AN84:AP84"/>
    <mergeCell ref="AN115:AP115"/>
    <mergeCell ref="AN109:AP109"/>
    <mergeCell ref="AN110:AP110"/>
    <mergeCell ref="AN111:AP111"/>
    <mergeCell ref="AN112:AP112"/>
    <mergeCell ref="AN113:AP113"/>
    <mergeCell ref="AN114:AP114"/>
    <mergeCell ref="AN85:AP85"/>
    <mergeCell ref="AN104:AP104"/>
    <mergeCell ref="AN102:AP102"/>
    <mergeCell ref="AN92:AP101"/>
    <mergeCell ref="AN89:AP89"/>
    <mergeCell ref="AN90:AP90"/>
    <mergeCell ref="AN87:AP87"/>
    <mergeCell ref="AN88:AP88"/>
    <mergeCell ref="V77:X77"/>
    <mergeCell ref="P13:AL13"/>
    <mergeCell ref="L15:AP15"/>
    <mergeCell ref="I17:AS19"/>
    <mergeCell ref="O22:AM22"/>
    <mergeCell ref="AN79:AP79"/>
    <mergeCell ref="AN72:AP72"/>
    <mergeCell ref="AN78:AP78"/>
    <mergeCell ref="AN77:AP77"/>
    <mergeCell ref="AN73:AP73"/>
    <mergeCell ref="O54:X54"/>
    <mergeCell ref="O23:AM23"/>
    <mergeCell ref="Y25:AB25"/>
    <mergeCell ref="AD28:AM28"/>
    <mergeCell ref="AN103:AP103"/>
    <mergeCell ref="AD36:AM36"/>
    <mergeCell ref="D44:AX44"/>
    <mergeCell ref="D46:AX46"/>
    <mergeCell ref="D48:AX48"/>
    <mergeCell ref="C39:AC39"/>
    <mergeCell ref="V73:X73"/>
    <mergeCell ref="C51:N52"/>
    <mergeCell ref="C71:K71"/>
    <mergeCell ref="P43:AX43"/>
    <mergeCell ref="AN69:AP69"/>
    <mergeCell ref="AN59:AP68"/>
    <mergeCell ref="AN71:AP71"/>
    <mergeCell ref="P71:R71"/>
    <mergeCell ref="X45:AX45"/>
    <mergeCell ref="O53:X53"/>
    <mergeCell ref="BT59:BU60"/>
    <mergeCell ref="BF61:BF68"/>
    <mergeCell ref="AB61:AD68"/>
    <mergeCell ref="AB69:AD69"/>
    <mergeCell ref="AB71:AD71"/>
    <mergeCell ref="AB72:AD72"/>
    <mergeCell ref="AE61:AG68"/>
    <mergeCell ref="AE69:AG69"/>
    <mergeCell ref="AE70:AG70"/>
    <mergeCell ref="AH70:AJ70"/>
    <mergeCell ref="BQ94:BQ101"/>
    <mergeCell ref="BR94:BR101"/>
    <mergeCell ref="BG61:BG68"/>
    <mergeCell ref="BH61:BH68"/>
    <mergeCell ref="C36:AC37"/>
    <mergeCell ref="M49:AX49"/>
    <mergeCell ref="C81:K81"/>
    <mergeCell ref="L81:M81"/>
    <mergeCell ref="C76:K76"/>
    <mergeCell ref="L76:M76"/>
    <mergeCell ref="P92:R101"/>
    <mergeCell ref="C102:K102"/>
    <mergeCell ref="L102:M102"/>
    <mergeCell ref="N102:O102"/>
    <mergeCell ref="C31:AC32"/>
    <mergeCell ref="C38:AC38"/>
    <mergeCell ref="V69:X69"/>
    <mergeCell ref="V71:X71"/>
    <mergeCell ref="V72:X72"/>
    <mergeCell ref="V74:X74"/>
    <mergeCell ref="S81:U81"/>
    <mergeCell ref="V81:X81"/>
    <mergeCell ref="AN81:AP81"/>
    <mergeCell ref="AE71:AG71"/>
    <mergeCell ref="C131:V132"/>
    <mergeCell ref="C33:AC33"/>
    <mergeCell ref="C34:AC35"/>
    <mergeCell ref="C92:K101"/>
    <mergeCell ref="L92:M101"/>
    <mergeCell ref="N92:O101"/>
    <mergeCell ref="AE72:AG72"/>
    <mergeCell ref="AE73:AG73"/>
    <mergeCell ref="AE74:AG74"/>
    <mergeCell ref="AE75:AG75"/>
    <mergeCell ref="AC130:AO130"/>
    <mergeCell ref="C56:AY57"/>
    <mergeCell ref="C130:V130"/>
    <mergeCell ref="C117:AY117"/>
    <mergeCell ref="N81:O81"/>
    <mergeCell ref="P81:R81"/>
    <mergeCell ref="AE82:AG82"/>
    <mergeCell ref="AE83:AG83"/>
    <mergeCell ref="AE84:AG84"/>
    <mergeCell ref="AE85:AG85"/>
    <mergeCell ref="AE76:AG76"/>
    <mergeCell ref="AE77:AG77"/>
    <mergeCell ref="AE78:AG78"/>
    <mergeCell ref="AE81:AG81"/>
    <mergeCell ref="AE79:AG79"/>
    <mergeCell ref="AE80:AG80"/>
    <mergeCell ref="AE86:AG86"/>
    <mergeCell ref="AE87:AG87"/>
    <mergeCell ref="AE88:AG88"/>
    <mergeCell ref="AH61:AJ68"/>
    <mergeCell ref="AH69:AJ69"/>
    <mergeCell ref="AH71:AJ71"/>
    <mergeCell ref="AH72:AJ72"/>
    <mergeCell ref="AH73:AJ73"/>
    <mergeCell ref="AH74:AJ74"/>
    <mergeCell ref="AH75:AJ75"/>
    <mergeCell ref="AH90:AJ90"/>
    <mergeCell ref="AH85:AJ85"/>
    <mergeCell ref="AH86:AJ86"/>
    <mergeCell ref="AH87:AJ87"/>
    <mergeCell ref="AH88:AJ88"/>
    <mergeCell ref="AH80:AJ80"/>
    <mergeCell ref="AH81:AJ81"/>
    <mergeCell ref="AH82:AJ82"/>
    <mergeCell ref="AH83:AJ83"/>
    <mergeCell ref="AQ59:AV60"/>
    <mergeCell ref="AW59:AY68"/>
    <mergeCell ref="AQ61:AS68"/>
    <mergeCell ref="AT61:AV68"/>
    <mergeCell ref="AH84:AJ84"/>
    <mergeCell ref="AH89:AJ89"/>
    <mergeCell ref="AH76:AJ76"/>
    <mergeCell ref="AH77:AJ77"/>
    <mergeCell ref="AH78:AJ78"/>
    <mergeCell ref="AH79:AJ79"/>
    <mergeCell ref="AW69:AY69"/>
    <mergeCell ref="AQ71:AS71"/>
    <mergeCell ref="AT71:AV71"/>
    <mergeCell ref="AW71:AY71"/>
    <mergeCell ref="AT69:AV69"/>
    <mergeCell ref="AQ69:AS69"/>
    <mergeCell ref="AT70:AV70"/>
    <mergeCell ref="AW70:AY70"/>
    <mergeCell ref="AT72:AV72"/>
    <mergeCell ref="AW72:AY72"/>
    <mergeCell ref="AQ73:AS73"/>
    <mergeCell ref="AT73:AV73"/>
    <mergeCell ref="AW73:AY73"/>
    <mergeCell ref="AQ72:AS72"/>
    <mergeCell ref="AT74:AV74"/>
    <mergeCell ref="AW74:AY74"/>
    <mergeCell ref="AQ75:AS75"/>
    <mergeCell ref="AT75:AV75"/>
    <mergeCell ref="AW75:AY75"/>
    <mergeCell ref="AQ74:AS74"/>
    <mergeCell ref="AT76:AV76"/>
    <mergeCell ref="AW76:AY76"/>
    <mergeCell ref="AQ77:AS77"/>
    <mergeCell ref="AT77:AV77"/>
    <mergeCell ref="AW77:AY77"/>
    <mergeCell ref="AQ76:AS76"/>
    <mergeCell ref="AT78:AV78"/>
    <mergeCell ref="AW78:AY78"/>
    <mergeCell ref="AQ79:AS79"/>
    <mergeCell ref="AT79:AV79"/>
    <mergeCell ref="AW79:AY79"/>
    <mergeCell ref="AQ78:AS78"/>
    <mergeCell ref="AT80:AV80"/>
    <mergeCell ref="AW80:AY80"/>
    <mergeCell ref="AQ81:AS81"/>
    <mergeCell ref="AT81:AV81"/>
    <mergeCell ref="AW81:AY81"/>
    <mergeCell ref="AQ80:AS80"/>
    <mergeCell ref="AT82:AV82"/>
    <mergeCell ref="AW82:AY82"/>
    <mergeCell ref="AQ83:AS83"/>
    <mergeCell ref="AT83:AV83"/>
    <mergeCell ref="AW83:AY83"/>
    <mergeCell ref="AQ82:AS82"/>
    <mergeCell ref="AT84:AV84"/>
    <mergeCell ref="AW84:AY84"/>
    <mergeCell ref="AQ85:AS85"/>
    <mergeCell ref="AT85:AV85"/>
    <mergeCell ref="AW85:AY85"/>
    <mergeCell ref="AQ84:AS84"/>
    <mergeCell ref="AT86:AV86"/>
    <mergeCell ref="AW86:AY86"/>
    <mergeCell ref="AQ87:AS87"/>
    <mergeCell ref="AT87:AV87"/>
    <mergeCell ref="AW87:AY87"/>
    <mergeCell ref="AQ86:AS86"/>
    <mergeCell ref="AT88:AV88"/>
    <mergeCell ref="AW88:AY88"/>
    <mergeCell ref="AQ89:AS89"/>
    <mergeCell ref="AT89:AV89"/>
    <mergeCell ref="AW89:AY89"/>
    <mergeCell ref="AQ88:AS88"/>
    <mergeCell ref="AT90:AV90"/>
    <mergeCell ref="AW90:AY90"/>
    <mergeCell ref="AB94:AD101"/>
    <mergeCell ref="AB102:AD102"/>
    <mergeCell ref="AE94:AG101"/>
    <mergeCell ref="AE102:AG102"/>
    <mergeCell ref="AQ90:AS90"/>
    <mergeCell ref="AW102:AY102"/>
    <mergeCell ref="AQ92:AV93"/>
    <mergeCell ref="AW92:AY101"/>
    <mergeCell ref="AB109:AD109"/>
    <mergeCell ref="AB110:AD110"/>
    <mergeCell ref="AB103:AD103"/>
    <mergeCell ref="AB104:AD104"/>
    <mergeCell ref="AB105:AD105"/>
    <mergeCell ref="AB106:AD106"/>
    <mergeCell ref="AB115:AD115"/>
    <mergeCell ref="AE103:AG103"/>
    <mergeCell ref="AE104:AG104"/>
    <mergeCell ref="AE105:AG105"/>
    <mergeCell ref="AE106:AG106"/>
    <mergeCell ref="AE107:AG107"/>
    <mergeCell ref="AE108:AG108"/>
    <mergeCell ref="AE109:AG109"/>
    <mergeCell ref="AB107:AD107"/>
    <mergeCell ref="AB108:AD108"/>
    <mergeCell ref="AE110:AG110"/>
    <mergeCell ref="AE111:AG111"/>
    <mergeCell ref="AE112:AG112"/>
    <mergeCell ref="AE113:AG113"/>
    <mergeCell ref="AB113:AD113"/>
    <mergeCell ref="AB114:AD114"/>
    <mergeCell ref="AE114:AG114"/>
    <mergeCell ref="AE115:AG115"/>
    <mergeCell ref="AH94:AJ101"/>
    <mergeCell ref="AH102:AJ102"/>
    <mergeCell ref="AH103:AJ103"/>
    <mergeCell ref="AH104:AJ104"/>
    <mergeCell ref="AH105:AJ105"/>
    <mergeCell ref="AH106:AJ106"/>
    <mergeCell ref="AH107:AJ107"/>
    <mergeCell ref="AH108:AJ108"/>
    <mergeCell ref="AH109:AJ109"/>
    <mergeCell ref="AW103:AY103"/>
    <mergeCell ref="AH114:AJ114"/>
    <mergeCell ref="AW104:AY104"/>
    <mergeCell ref="AT105:AV105"/>
    <mergeCell ref="AW105:AY105"/>
    <mergeCell ref="AQ106:AS106"/>
    <mergeCell ref="AT106:AV106"/>
    <mergeCell ref="AW106:AY106"/>
    <mergeCell ref="AN105:AP105"/>
    <mergeCell ref="AN106:AP106"/>
    <mergeCell ref="AH115:AJ115"/>
    <mergeCell ref="AQ102:AS102"/>
    <mergeCell ref="AT102:AV102"/>
    <mergeCell ref="AH110:AJ110"/>
    <mergeCell ref="AH111:AJ111"/>
    <mergeCell ref="AH112:AJ112"/>
    <mergeCell ref="AH113:AJ113"/>
    <mergeCell ref="AN107:AP107"/>
    <mergeCell ref="AN108:AP108"/>
    <mergeCell ref="AQ105:AS105"/>
    <mergeCell ref="AQ94:AS101"/>
    <mergeCell ref="AT94:AV101"/>
    <mergeCell ref="AQ104:AS104"/>
    <mergeCell ref="AT104:AV104"/>
    <mergeCell ref="AQ103:AS103"/>
    <mergeCell ref="AT103:AV103"/>
    <mergeCell ref="AQ107:AS107"/>
    <mergeCell ref="AT107:AV107"/>
    <mergeCell ref="AW107:AY107"/>
    <mergeCell ref="AW111:AY111"/>
    <mergeCell ref="AQ108:AS108"/>
    <mergeCell ref="AT108:AV108"/>
    <mergeCell ref="AW108:AY108"/>
    <mergeCell ref="AQ109:AS109"/>
    <mergeCell ref="AT109:AV109"/>
    <mergeCell ref="AW109:AY109"/>
    <mergeCell ref="AQ115:AS115"/>
    <mergeCell ref="AT115:AV115"/>
    <mergeCell ref="AW115:AY115"/>
    <mergeCell ref="AQ112:AS112"/>
    <mergeCell ref="AT112:AV112"/>
    <mergeCell ref="AW112:AY112"/>
    <mergeCell ref="AQ113:AS113"/>
    <mergeCell ref="AT113:AV113"/>
    <mergeCell ref="AW113:AY113"/>
    <mergeCell ref="BV58:CE58"/>
    <mergeCell ref="CF58:CO58"/>
    <mergeCell ref="AQ114:AS114"/>
    <mergeCell ref="AT114:AV114"/>
    <mergeCell ref="AW114:AY114"/>
    <mergeCell ref="AQ110:AS110"/>
    <mergeCell ref="AT110:AV110"/>
    <mergeCell ref="AW110:AY110"/>
    <mergeCell ref="AQ111:AS111"/>
    <mergeCell ref="AT111:AV111"/>
    <mergeCell ref="BG94:BG101"/>
    <mergeCell ref="BJ61:BJ68"/>
    <mergeCell ref="BK61:BK68"/>
    <mergeCell ref="BL58:BU58"/>
    <mergeCell ref="BD59:BH60"/>
    <mergeCell ref="BI59:BI68"/>
    <mergeCell ref="BJ59:BK60"/>
    <mergeCell ref="BD61:BD68"/>
    <mergeCell ref="BE61:BE68"/>
    <mergeCell ref="BS59:BS68"/>
    <mergeCell ref="BH94:BH101"/>
    <mergeCell ref="BJ94:BJ101"/>
    <mergeCell ref="BK94:BK101"/>
    <mergeCell ref="BB92:BB101"/>
    <mergeCell ref="BD92:BH93"/>
    <mergeCell ref="BI92:BI101"/>
    <mergeCell ref="BJ92:BK93"/>
    <mergeCell ref="BD94:BD101"/>
    <mergeCell ref="BE94:BE101"/>
    <mergeCell ref="BF94:BF101"/>
    <mergeCell ref="BB58:BK58"/>
    <mergeCell ref="BB91:BK91"/>
    <mergeCell ref="BL59:BL68"/>
    <mergeCell ref="BN59:BR60"/>
    <mergeCell ref="BN61:BN68"/>
    <mergeCell ref="BO61:BO68"/>
    <mergeCell ref="BP61:BP68"/>
    <mergeCell ref="BQ61:BQ68"/>
    <mergeCell ref="BR61:BR68"/>
    <mergeCell ref="BB59:BB68"/>
    <mergeCell ref="BT61:BT68"/>
    <mergeCell ref="BU61:BU68"/>
    <mergeCell ref="BL91:BU91"/>
    <mergeCell ref="BL92:BL101"/>
    <mergeCell ref="BN92:BR93"/>
    <mergeCell ref="BS92:BS101"/>
    <mergeCell ref="BT92:BU93"/>
    <mergeCell ref="BN94:BN101"/>
    <mergeCell ref="BO94:BO101"/>
    <mergeCell ref="BP94:BP101"/>
    <mergeCell ref="BT94:BT101"/>
    <mergeCell ref="BU94:BU101"/>
    <mergeCell ref="BV59:BV68"/>
    <mergeCell ref="BX59:CB60"/>
    <mergeCell ref="BV91:CE91"/>
    <mergeCell ref="BV92:BV101"/>
    <mergeCell ref="BX92:CB93"/>
    <mergeCell ref="CC92:CC101"/>
    <mergeCell ref="CD92:CE93"/>
    <mergeCell ref="BX94:BX101"/>
    <mergeCell ref="BX61:BX68"/>
    <mergeCell ref="BY61:BY68"/>
    <mergeCell ref="BZ61:BZ68"/>
    <mergeCell ref="CA61:CA68"/>
    <mergeCell ref="CB61:CB68"/>
    <mergeCell ref="CD61:CD68"/>
    <mergeCell ref="BY94:BY101"/>
    <mergeCell ref="BZ94:BZ101"/>
    <mergeCell ref="CA94:CA101"/>
    <mergeCell ref="CB94:CB101"/>
    <mergeCell ref="CC59:CC68"/>
    <mergeCell ref="CD59:CE60"/>
    <mergeCell ref="CE61:CE68"/>
    <mergeCell ref="CD94:CD101"/>
    <mergeCell ref="CE94:CE101"/>
    <mergeCell ref="CF59:CF68"/>
    <mergeCell ref="CH59:CL60"/>
    <mergeCell ref="CF91:CO91"/>
    <mergeCell ref="CF92:CF101"/>
    <mergeCell ref="CH92:CL93"/>
    <mergeCell ref="CM92:CM101"/>
    <mergeCell ref="CN92:CO93"/>
    <mergeCell ref="CH94:CH101"/>
    <mergeCell ref="CH61:CH68"/>
    <mergeCell ref="CI61:CI68"/>
    <mergeCell ref="CJ61:CJ68"/>
    <mergeCell ref="CK61:CK68"/>
    <mergeCell ref="CL61:CL68"/>
    <mergeCell ref="CN61:CN68"/>
    <mergeCell ref="CI94:CI101"/>
    <mergeCell ref="CJ94:CJ101"/>
    <mergeCell ref="CK94:CK101"/>
    <mergeCell ref="CL94:CL101"/>
    <mergeCell ref="CM59:CM68"/>
    <mergeCell ref="CN59:CO60"/>
    <mergeCell ref="CO61:CO68"/>
    <mergeCell ref="CN94:CN101"/>
    <mergeCell ref="CO94:CO101"/>
    <mergeCell ref="BC59:BC68"/>
    <mergeCell ref="BC92:BC101"/>
    <mergeCell ref="BM59:BM68"/>
    <mergeCell ref="BM92:BM101"/>
    <mergeCell ref="BW59:BW68"/>
    <mergeCell ref="BW92:BW101"/>
    <mergeCell ref="CG59:CG68"/>
    <mergeCell ref="CG92:CG101"/>
  </mergeCells>
  <dataValidations count="1">
    <dataValidation type="list" allowBlank="1" showInputMessage="1" showErrorMessage="1" sqref="Y24:AB24">
      <formula1>$B$137:$B$140</formula1>
    </dataValidation>
  </dataValidations>
  <hyperlinks>
    <hyperlink ref="B3:C3" location="'Указан. действ. с 16.01.09'!A1" display="Перейти к Указаниям по заполнению формы"/>
    <hyperlink ref="B2:C2" location="'Приложение действ. с 16.01.09'!A1" display="Перейти к приложениям Указаний по заполнению формы"/>
    <hyperlink ref="B2:W2" location="Указания!A1" display="Перейти к приложениям Указаний по заполнению формы"/>
    <hyperlink ref="B3:AZ3" location="Приложение!A1" display="Перейти к Приложению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90" min="2" max="5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Z1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1.625" style="1" customWidth="1"/>
    <col min="4" max="87" width="2.75390625" style="1" customWidth="1"/>
    <col min="88" max="16384" width="9.125" style="1" customWidth="1"/>
  </cols>
  <sheetData>
    <row r="1" spans="2:18" s="70" customFormat="1" ht="15" customHeight="1">
      <c r="B1" s="291" t="s">
        <v>12</v>
      </c>
      <c r="C1" s="291"/>
      <c r="D1" s="291"/>
      <c r="E1" s="71"/>
      <c r="F1" s="71"/>
      <c r="G1" s="71"/>
      <c r="H1" s="71"/>
      <c r="I1" s="71"/>
      <c r="J1" s="72"/>
      <c r="K1" s="71"/>
      <c r="L1" s="71"/>
      <c r="M1" s="71"/>
      <c r="N1" s="71"/>
      <c r="O1" s="71"/>
      <c r="P1" s="71"/>
      <c r="Q1" s="71"/>
      <c r="R1" s="71"/>
    </row>
    <row r="2" spans="2:3" ht="15" customHeight="1">
      <c r="B2" s="290" t="s">
        <v>63</v>
      </c>
      <c r="C2" s="290"/>
    </row>
    <row r="3" spans="2:52" ht="15" customHeight="1" thickBot="1">
      <c r="B3" s="263" t="s">
        <v>199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</row>
    <row r="4" spans="2:4" ht="12" customHeight="1">
      <c r="B4" s="2"/>
      <c r="C4" s="3"/>
      <c r="D4" s="4"/>
    </row>
    <row r="5" spans="2:4" ht="12" customHeight="1">
      <c r="B5" s="5"/>
      <c r="C5" s="9" t="s">
        <v>76</v>
      </c>
      <c r="D5" s="6"/>
    </row>
    <row r="6" spans="2:4" ht="12" customHeight="1">
      <c r="B6" s="5"/>
      <c r="C6" s="99" t="s">
        <v>90</v>
      </c>
      <c r="D6" s="6"/>
    </row>
    <row r="7" spans="2:4" ht="12" customHeight="1">
      <c r="B7" s="5"/>
      <c r="C7" s="99" t="s">
        <v>112</v>
      </c>
      <c r="D7" s="6"/>
    </row>
    <row r="8" spans="2:4" ht="12" customHeight="1">
      <c r="B8" s="5"/>
      <c r="C8" s="99" t="s">
        <v>98</v>
      </c>
      <c r="D8" s="6"/>
    </row>
    <row r="9" spans="2:4" ht="12" customHeight="1">
      <c r="B9" s="5"/>
      <c r="C9" s="99" t="s">
        <v>91</v>
      </c>
      <c r="D9" s="6"/>
    </row>
    <row r="10" spans="2:4" ht="12" customHeight="1">
      <c r="B10" s="5"/>
      <c r="C10" s="99" t="s">
        <v>225</v>
      </c>
      <c r="D10" s="6"/>
    </row>
    <row r="11" spans="2:4" ht="12" customHeight="1">
      <c r="B11" s="5"/>
      <c r="C11" s="99" t="s">
        <v>14</v>
      </c>
      <c r="D11" s="6"/>
    </row>
    <row r="12" spans="2:4" ht="12" customHeight="1">
      <c r="B12" s="5"/>
      <c r="C12" s="9"/>
      <c r="D12" s="6"/>
    </row>
    <row r="13" spans="2:4" ht="12" customHeight="1">
      <c r="B13" s="5"/>
      <c r="C13" s="74" t="s">
        <v>119</v>
      </c>
      <c r="D13" s="6"/>
    </row>
    <row r="14" spans="2:4" ht="12" customHeight="1">
      <c r="B14" s="5"/>
      <c r="C14" s="74" t="s">
        <v>143</v>
      </c>
      <c r="D14" s="6"/>
    </row>
    <row r="15" spans="2:4" ht="12" customHeight="1">
      <c r="B15" s="5"/>
      <c r="C15" s="74" t="s">
        <v>144</v>
      </c>
      <c r="D15" s="6"/>
    </row>
    <row r="16" spans="2:4" ht="12" customHeight="1">
      <c r="B16" s="5"/>
      <c r="C16" s="84"/>
      <c r="D16" s="6"/>
    </row>
    <row r="17" spans="2:4" ht="21">
      <c r="B17" s="5"/>
      <c r="C17" s="125" t="s">
        <v>245</v>
      </c>
      <c r="D17" s="6"/>
    </row>
    <row r="18" spans="2:4" ht="10.5">
      <c r="B18" s="5"/>
      <c r="C18" s="125" t="s">
        <v>246</v>
      </c>
      <c r="D18" s="6"/>
    </row>
    <row r="19" spans="2:4" ht="31.5">
      <c r="B19" s="5"/>
      <c r="C19" s="126" t="s">
        <v>247</v>
      </c>
      <c r="D19" s="6"/>
    </row>
    <row r="20" spans="2:4" ht="12" customHeight="1">
      <c r="B20" s="5"/>
      <c r="C20" s="125" t="s">
        <v>248</v>
      </c>
      <c r="D20" s="6"/>
    </row>
    <row r="21" spans="2:4" ht="12" customHeight="1">
      <c r="B21" s="5"/>
      <c r="C21" s="126" t="s">
        <v>20</v>
      </c>
      <c r="D21" s="6"/>
    </row>
    <row r="22" spans="2:4" ht="31.5">
      <c r="B22" s="5"/>
      <c r="C22" s="87" t="s">
        <v>249</v>
      </c>
      <c r="D22" s="73"/>
    </row>
    <row r="23" spans="2:4" ht="21">
      <c r="B23" s="5"/>
      <c r="C23" s="87" t="s">
        <v>21</v>
      </c>
      <c r="D23" s="73"/>
    </row>
    <row r="24" spans="2:4" ht="42">
      <c r="B24" s="5"/>
      <c r="C24" s="87" t="s">
        <v>22</v>
      </c>
      <c r="D24" s="73"/>
    </row>
    <row r="25" spans="2:4" ht="12.75">
      <c r="B25" s="5"/>
      <c r="C25" s="85" t="s">
        <v>23</v>
      </c>
      <c r="D25" s="73"/>
    </row>
    <row r="26" spans="2:4" ht="12.75">
      <c r="B26" s="5"/>
      <c r="C26" s="87" t="s">
        <v>24</v>
      </c>
      <c r="D26" s="73"/>
    </row>
    <row r="27" spans="2:4" ht="12.75">
      <c r="B27" s="5"/>
      <c r="C27" s="85" t="s">
        <v>25</v>
      </c>
      <c r="D27" s="73"/>
    </row>
    <row r="28" spans="2:4" ht="21">
      <c r="B28" s="5"/>
      <c r="C28" s="87" t="s">
        <v>250</v>
      </c>
      <c r="D28" s="73"/>
    </row>
    <row r="29" spans="2:4" ht="31.5">
      <c r="B29" s="5"/>
      <c r="C29" s="87" t="s">
        <v>251</v>
      </c>
      <c r="D29" s="73"/>
    </row>
    <row r="30" spans="2:4" ht="42">
      <c r="B30" s="5"/>
      <c r="C30" s="87" t="s">
        <v>26</v>
      </c>
      <c r="D30" s="73"/>
    </row>
    <row r="31" spans="2:4" ht="31.5">
      <c r="B31" s="5"/>
      <c r="C31" s="87" t="s">
        <v>68</v>
      </c>
      <c r="D31" s="73"/>
    </row>
    <row r="32" spans="2:4" ht="21">
      <c r="B32" s="5"/>
      <c r="C32" s="87" t="s">
        <v>177</v>
      </c>
      <c r="D32" s="73"/>
    </row>
    <row r="33" spans="2:4" ht="31.5">
      <c r="B33" s="5"/>
      <c r="C33" s="87" t="s">
        <v>146</v>
      </c>
      <c r="D33" s="73"/>
    </row>
    <row r="34" spans="2:4" ht="21">
      <c r="B34" s="5"/>
      <c r="C34" s="87" t="s">
        <v>252</v>
      </c>
      <c r="D34" s="73"/>
    </row>
    <row r="35" spans="2:4" ht="31.5">
      <c r="B35" s="5"/>
      <c r="C35" s="87" t="s">
        <v>253</v>
      </c>
      <c r="D35" s="73"/>
    </row>
    <row r="36" spans="2:4" ht="42">
      <c r="B36" s="5"/>
      <c r="C36" s="87" t="s">
        <v>27</v>
      </c>
      <c r="D36" s="73"/>
    </row>
    <row r="37" spans="2:4" ht="21">
      <c r="B37" s="5"/>
      <c r="C37" s="87" t="s">
        <v>145</v>
      </c>
      <c r="D37" s="73"/>
    </row>
    <row r="38" spans="2:4" ht="21">
      <c r="B38" s="5"/>
      <c r="C38" s="87" t="s">
        <v>254</v>
      </c>
      <c r="D38" s="73"/>
    </row>
    <row r="39" spans="2:4" ht="21">
      <c r="B39" s="5"/>
      <c r="C39" s="87" t="s">
        <v>255</v>
      </c>
      <c r="D39" s="73"/>
    </row>
    <row r="40" spans="2:4" ht="31.5">
      <c r="B40" s="5"/>
      <c r="C40" s="87" t="s">
        <v>256</v>
      </c>
      <c r="D40" s="73"/>
    </row>
    <row r="41" spans="2:4" ht="42">
      <c r="B41" s="5"/>
      <c r="C41" s="87" t="s">
        <v>257</v>
      </c>
      <c r="D41" s="73"/>
    </row>
    <row r="42" spans="2:4" ht="21">
      <c r="B42" s="5"/>
      <c r="C42" s="87" t="s">
        <v>160</v>
      </c>
      <c r="D42" s="73"/>
    </row>
    <row r="43" spans="2:4" ht="21">
      <c r="B43" s="5"/>
      <c r="C43" s="87" t="s">
        <v>161</v>
      </c>
      <c r="D43" s="73"/>
    </row>
    <row r="44" spans="2:4" ht="63">
      <c r="B44" s="5"/>
      <c r="C44" s="87" t="s">
        <v>28</v>
      </c>
      <c r="D44" s="73"/>
    </row>
    <row r="45" spans="2:4" ht="12.75">
      <c r="B45" s="5"/>
      <c r="C45" s="87" t="s">
        <v>162</v>
      </c>
      <c r="D45" s="73"/>
    </row>
    <row r="46" spans="2:4" ht="21">
      <c r="B46" s="5"/>
      <c r="C46" s="87" t="s">
        <v>258</v>
      </c>
      <c r="D46" s="73"/>
    </row>
    <row r="47" spans="2:4" ht="21">
      <c r="B47" s="5"/>
      <c r="C47" s="87" t="s">
        <v>163</v>
      </c>
      <c r="D47" s="73"/>
    </row>
    <row r="48" spans="2:4" ht="21">
      <c r="B48" s="5"/>
      <c r="C48" s="85" t="s">
        <v>259</v>
      </c>
      <c r="D48" s="73"/>
    </row>
    <row r="49" spans="2:4" ht="31.5">
      <c r="B49" s="5"/>
      <c r="C49" s="87" t="s">
        <v>260</v>
      </c>
      <c r="D49" s="73"/>
    </row>
    <row r="50" spans="2:4" ht="31.5">
      <c r="B50" s="5"/>
      <c r="C50" s="87" t="s">
        <v>261</v>
      </c>
      <c r="D50" s="73"/>
    </row>
    <row r="51" spans="2:4" ht="31.5">
      <c r="B51" s="5"/>
      <c r="C51" s="87" t="s">
        <v>164</v>
      </c>
      <c r="D51" s="73"/>
    </row>
    <row r="52" spans="2:4" ht="21">
      <c r="B52" s="5"/>
      <c r="C52" s="85" t="s">
        <v>165</v>
      </c>
      <c r="D52" s="73"/>
    </row>
    <row r="53" spans="2:4" ht="31.5">
      <c r="B53" s="5"/>
      <c r="C53" s="87" t="s">
        <v>29</v>
      </c>
      <c r="D53" s="73"/>
    </row>
    <row r="54" spans="2:4" ht="31.5">
      <c r="B54" s="5"/>
      <c r="C54" s="87" t="s">
        <v>262</v>
      </c>
      <c r="D54" s="73"/>
    </row>
    <row r="55" spans="2:4" ht="12.75">
      <c r="B55" s="5"/>
      <c r="C55" s="85" t="s">
        <v>166</v>
      </c>
      <c r="D55" s="73"/>
    </row>
    <row r="56" spans="2:4" ht="12.75">
      <c r="B56" s="5"/>
      <c r="C56" s="85" t="s">
        <v>167</v>
      </c>
      <c r="D56" s="73"/>
    </row>
    <row r="57" spans="2:4" ht="21">
      <c r="B57" s="5"/>
      <c r="C57" s="85" t="s">
        <v>263</v>
      </c>
      <c r="D57" s="73"/>
    </row>
    <row r="58" spans="2:4" ht="12.75">
      <c r="B58" s="5"/>
      <c r="C58" s="87" t="s">
        <v>168</v>
      </c>
      <c r="D58" s="73"/>
    </row>
    <row r="59" spans="2:4" ht="31.5">
      <c r="B59" s="5"/>
      <c r="C59" s="87" t="s">
        <v>185</v>
      </c>
      <c r="D59" s="73"/>
    </row>
    <row r="60" spans="2:4" ht="84">
      <c r="B60" s="5"/>
      <c r="C60" s="87" t="s">
        <v>186</v>
      </c>
      <c r="D60" s="73"/>
    </row>
    <row r="61" spans="2:4" ht="42">
      <c r="B61" s="5"/>
      <c r="C61" s="87" t="s">
        <v>264</v>
      </c>
      <c r="D61" s="73"/>
    </row>
    <row r="62" spans="2:4" ht="52.5">
      <c r="B62" s="5"/>
      <c r="C62" s="87" t="s">
        <v>178</v>
      </c>
      <c r="D62" s="73"/>
    </row>
    <row r="63" spans="2:4" ht="21">
      <c r="B63" s="5"/>
      <c r="C63" s="87" t="s">
        <v>187</v>
      </c>
      <c r="D63" s="73"/>
    </row>
    <row r="64" spans="2:4" ht="31.5">
      <c r="B64" s="5"/>
      <c r="C64" s="87" t="s">
        <v>265</v>
      </c>
      <c r="D64" s="73"/>
    </row>
    <row r="65" spans="2:4" ht="31.5">
      <c r="B65" s="5"/>
      <c r="C65" s="87" t="s">
        <v>147</v>
      </c>
      <c r="D65" s="73"/>
    </row>
    <row r="66" spans="2:4" ht="52.5">
      <c r="B66" s="5"/>
      <c r="C66" s="87" t="s">
        <v>148</v>
      </c>
      <c r="D66" s="73"/>
    </row>
    <row r="67" spans="2:4" ht="21">
      <c r="B67" s="5"/>
      <c r="C67" s="85" t="s">
        <v>188</v>
      </c>
      <c r="D67" s="73"/>
    </row>
    <row r="68" spans="2:4" ht="12.75">
      <c r="B68" s="5"/>
      <c r="C68" s="87" t="s">
        <v>189</v>
      </c>
      <c r="D68" s="73"/>
    </row>
    <row r="69" spans="2:4" ht="12.75">
      <c r="B69" s="5"/>
      <c r="C69" s="87" t="s">
        <v>190</v>
      </c>
      <c r="D69" s="73"/>
    </row>
    <row r="70" spans="2:4" ht="21">
      <c r="B70" s="5"/>
      <c r="C70" s="87" t="s">
        <v>191</v>
      </c>
      <c r="D70" s="73"/>
    </row>
    <row r="71" spans="2:4" ht="21">
      <c r="B71" s="5"/>
      <c r="C71" s="87" t="s">
        <v>266</v>
      </c>
      <c r="D71" s="73"/>
    </row>
    <row r="72" spans="2:4" ht="21">
      <c r="B72" s="5"/>
      <c r="C72" s="87" t="s">
        <v>267</v>
      </c>
      <c r="D72" s="73"/>
    </row>
    <row r="73" spans="2:4" ht="21">
      <c r="B73" s="5"/>
      <c r="C73" s="87" t="s">
        <v>192</v>
      </c>
      <c r="D73" s="73"/>
    </row>
    <row r="74" spans="2:4" ht="31.5">
      <c r="B74" s="5"/>
      <c r="C74" s="87" t="s">
        <v>268</v>
      </c>
      <c r="D74" s="73"/>
    </row>
    <row r="75" spans="2:4" ht="21">
      <c r="B75" s="5"/>
      <c r="C75" s="87" t="s">
        <v>269</v>
      </c>
      <c r="D75" s="73"/>
    </row>
    <row r="76" spans="2:4" ht="31.5">
      <c r="B76" s="5"/>
      <c r="C76" s="87" t="s">
        <v>30</v>
      </c>
      <c r="D76" s="73"/>
    </row>
    <row r="77" spans="2:4" ht="21">
      <c r="B77" s="5"/>
      <c r="C77" s="85" t="s">
        <v>149</v>
      </c>
      <c r="D77" s="73"/>
    </row>
    <row r="78" spans="2:4" ht="12.75">
      <c r="B78" s="5"/>
      <c r="C78" s="87" t="s">
        <v>270</v>
      </c>
      <c r="D78" s="73"/>
    </row>
    <row r="79" spans="2:4" ht="42">
      <c r="B79" s="5"/>
      <c r="C79" s="87" t="s">
        <v>271</v>
      </c>
      <c r="D79" s="73"/>
    </row>
    <row r="80" spans="2:4" ht="21">
      <c r="B80" s="5"/>
      <c r="C80" s="87" t="s">
        <v>272</v>
      </c>
      <c r="D80" s="73"/>
    </row>
    <row r="81" spans="2:4" ht="42">
      <c r="B81" s="5"/>
      <c r="C81" s="87" t="s">
        <v>273</v>
      </c>
      <c r="D81" s="73"/>
    </row>
    <row r="82" spans="2:4" ht="31.5">
      <c r="B82" s="5"/>
      <c r="C82" s="87" t="s">
        <v>150</v>
      </c>
      <c r="D82" s="73"/>
    </row>
    <row r="83" spans="2:4" ht="42">
      <c r="B83" s="5"/>
      <c r="C83" s="87" t="s">
        <v>0</v>
      </c>
      <c r="D83" s="73"/>
    </row>
    <row r="84" spans="2:4" ht="31.5">
      <c r="B84" s="5"/>
      <c r="C84" s="87" t="s">
        <v>1</v>
      </c>
      <c r="D84" s="73"/>
    </row>
    <row r="85" spans="2:4" ht="63">
      <c r="B85" s="5"/>
      <c r="C85" s="87" t="s">
        <v>2</v>
      </c>
      <c r="D85" s="73"/>
    </row>
    <row r="86" spans="2:4" ht="31.5">
      <c r="B86" s="5"/>
      <c r="C86" s="85" t="s">
        <v>31</v>
      </c>
      <c r="D86" s="73"/>
    </row>
    <row r="87" spans="2:4" ht="21">
      <c r="B87" s="5"/>
      <c r="C87" s="87" t="s">
        <v>193</v>
      </c>
      <c r="D87" s="73"/>
    </row>
    <row r="88" spans="2:4" ht="31.5">
      <c r="B88" s="5"/>
      <c r="C88" s="87" t="s">
        <v>3</v>
      </c>
      <c r="D88" s="73"/>
    </row>
    <row r="89" spans="2:4" ht="42">
      <c r="B89" s="5"/>
      <c r="C89" s="87" t="s">
        <v>4</v>
      </c>
      <c r="D89" s="73"/>
    </row>
    <row r="90" spans="2:4" ht="21">
      <c r="B90" s="5"/>
      <c r="C90" s="87" t="s">
        <v>5</v>
      </c>
      <c r="D90" s="73"/>
    </row>
    <row r="91" spans="2:4" ht="42">
      <c r="B91" s="5"/>
      <c r="C91" s="87" t="s">
        <v>6</v>
      </c>
      <c r="D91" s="73"/>
    </row>
    <row r="92" spans="2:4" ht="12.75">
      <c r="B92" s="5"/>
      <c r="C92" s="87" t="s">
        <v>7</v>
      </c>
      <c r="D92" s="73"/>
    </row>
    <row r="93" spans="2:4" ht="21">
      <c r="B93" s="5"/>
      <c r="C93" s="87" t="s">
        <v>8</v>
      </c>
      <c r="D93" s="73"/>
    </row>
    <row r="94" spans="2:4" ht="31.5">
      <c r="B94" s="5"/>
      <c r="C94" s="87" t="s">
        <v>202</v>
      </c>
      <c r="D94" s="73"/>
    </row>
    <row r="95" spans="2:4" ht="21">
      <c r="B95" s="5"/>
      <c r="C95" s="87" t="s">
        <v>64</v>
      </c>
      <c r="D95" s="73"/>
    </row>
    <row r="96" spans="2:4" ht="31.5">
      <c r="B96" s="5"/>
      <c r="C96" s="87" t="s">
        <v>204</v>
      </c>
      <c r="D96" s="73"/>
    </row>
    <row r="97" spans="2:4" ht="12.75">
      <c r="B97" s="5"/>
      <c r="C97" s="87" t="s">
        <v>9</v>
      </c>
      <c r="D97" s="73"/>
    </row>
    <row r="98" spans="2:4" ht="12.75">
      <c r="B98" s="5"/>
      <c r="C98" s="87" t="s">
        <v>65</v>
      </c>
      <c r="D98" s="73"/>
    </row>
    <row r="99" spans="2:4" ht="12.75">
      <c r="B99" s="5"/>
      <c r="C99" s="85" t="s">
        <v>66</v>
      </c>
      <c r="D99" s="73"/>
    </row>
    <row r="100" spans="2:4" ht="21">
      <c r="B100" s="5"/>
      <c r="C100" s="87" t="s">
        <v>205</v>
      </c>
      <c r="D100" s="73"/>
    </row>
    <row r="101" spans="2:4" ht="21">
      <c r="B101" s="5"/>
      <c r="C101" s="87" t="s">
        <v>10</v>
      </c>
      <c r="D101" s="73"/>
    </row>
    <row r="102" spans="2:4" ht="12.75">
      <c r="B102" s="5"/>
      <c r="C102" s="87" t="s">
        <v>33</v>
      </c>
      <c r="D102" s="73"/>
    </row>
    <row r="103" spans="2:4" ht="21">
      <c r="B103" s="5"/>
      <c r="C103" s="85" t="s">
        <v>34</v>
      </c>
      <c r="D103" s="73"/>
    </row>
    <row r="104" spans="2:4" ht="21">
      <c r="B104" s="5"/>
      <c r="C104" s="85" t="s">
        <v>206</v>
      </c>
      <c r="D104" s="73"/>
    </row>
    <row r="105" spans="2:4" ht="12.75">
      <c r="B105" s="5"/>
      <c r="C105" s="85" t="s">
        <v>221</v>
      </c>
      <c r="D105" s="73"/>
    </row>
    <row r="106" spans="2:4" ht="12.75">
      <c r="B106" s="5"/>
      <c r="C106" s="87" t="s">
        <v>222</v>
      </c>
      <c r="D106" s="73"/>
    </row>
    <row r="107" spans="2:4" ht="12.75">
      <c r="B107" s="5"/>
      <c r="C107" s="87" t="s">
        <v>223</v>
      </c>
      <c r="D107" s="73"/>
    </row>
    <row r="108" spans="2:4" ht="12.75">
      <c r="B108" s="5"/>
      <c r="C108" s="87" t="s">
        <v>35</v>
      </c>
      <c r="D108" s="73"/>
    </row>
    <row r="109" spans="2:4" ht="52.5">
      <c r="B109" s="5"/>
      <c r="C109" s="87" t="s">
        <v>36</v>
      </c>
      <c r="D109" s="73"/>
    </row>
    <row r="110" spans="2:4" ht="21">
      <c r="B110" s="5"/>
      <c r="C110" s="85" t="s">
        <v>37</v>
      </c>
      <c r="D110" s="73"/>
    </row>
    <row r="111" spans="2:4" ht="12.75">
      <c r="B111" s="5"/>
      <c r="C111" s="85" t="s">
        <v>38</v>
      </c>
      <c r="D111" s="73"/>
    </row>
    <row r="112" spans="2:4" ht="12.75">
      <c r="B112" s="5"/>
      <c r="C112" s="85" t="s">
        <v>69</v>
      </c>
      <c r="D112" s="73"/>
    </row>
    <row r="113" spans="2:4" ht="12.75">
      <c r="B113" s="5"/>
      <c r="C113" s="87" t="s">
        <v>224</v>
      </c>
      <c r="D113" s="73"/>
    </row>
    <row r="114" spans="2:4" ht="21">
      <c r="B114" s="5"/>
      <c r="C114" s="85" t="s">
        <v>207</v>
      </c>
      <c r="D114" s="6"/>
    </row>
    <row r="115" spans="2:4" ht="10.5">
      <c r="B115" s="5"/>
      <c r="C115" s="87" t="s">
        <v>70</v>
      </c>
      <c r="D115" s="6"/>
    </row>
    <row r="116" spans="2:4" ht="10.5">
      <c r="B116" s="5"/>
      <c r="C116" s="87" t="s">
        <v>61</v>
      </c>
      <c r="D116" s="6"/>
    </row>
    <row r="117" spans="2:4" ht="31.5">
      <c r="B117" s="5"/>
      <c r="C117" s="87" t="s">
        <v>39</v>
      </c>
      <c r="D117" s="6"/>
    </row>
    <row r="118" spans="2:4" ht="21">
      <c r="B118" s="5"/>
      <c r="C118" s="87" t="s">
        <v>201</v>
      </c>
      <c r="D118" s="6"/>
    </row>
    <row r="119" spans="2:4" ht="10.5">
      <c r="B119" s="5"/>
      <c r="C119" s="87" t="s">
        <v>40</v>
      </c>
      <c r="D119" s="6"/>
    </row>
    <row r="120" spans="2:4" ht="10.5">
      <c r="B120" s="5"/>
      <c r="C120" s="87" t="s">
        <v>220</v>
      </c>
      <c r="D120" s="6"/>
    </row>
    <row r="121" spans="2:4" ht="10.5">
      <c r="B121" s="5"/>
      <c r="C121" s="87" t="s">
        <v>41</v>
      </c>
      <c r="D121" s="6"/>
    </row>
    <row r="122" spans="2:4" ht="12.75">
      <c r="B122" s="5"/>
      <c r="C122" s="85" t="s">
        <v>42</v>
      </c>
      <c r="D122" s="73"/>
    </row>
    <row r="123" spans="2:4" ht="12" customHeight="1">
      <c r="B123" s="5"/>
      <c r="C123" s="85" t="s">
        <v>71</v>
      </c>
      <c r="D123" s="73"/>
    </row>
    <row r="124" spans="2:4" ht="12" customHeight="1">
      <c r="B124" s="5"/>
      <c r="C124" s="85" t="s">
        <v>72</v>
      </c>
      <c r="D124" s="73"/>
    </row>
    <row r="125" spans="2:4" ht="10.5">
      <c r="B125" s="5"/>
      <c r="C125" s="87" t="s">
        <v>73</v>
      </c>
      <c r="D125" s="6"/>
    </row>
    <row r="126" spans="2:4" ht="42">
      <c r="B126" s="5"/>
      <c r="C126" s="87" t="s">
        <v>43</v>
      </c>
      <c r="D126" s="73"/>
    </row>
    <row r="127" spans="2:4" ht="21">
      <c r="B127" s="5"/>
      <c r="C127" s="85" t="s">
        <v>44</v>
      </c>
      <c r="D127" s="73"/>
    </row>
    <row r="128" spans="2:4" ht="21">
      <c r="B128" s="5"/>
      <c r="C128" s="85" t="s">
        <v>45</v>
      </c>
      <c r="D128" s="73"/>
    </row>
    <row r="129" spans="2:4" ht="21">
      <c r="B129" s="5"/>
      <c r="C129" s="87" t="s">
        <v>32</v>
      </c>
      <c r="D129" s="73"/>
    </row>
    <row r="130" spans="2:4" ht="42">
      <c r="B130" s="5"/>
      <c r="C130" s="87" t="s">
        <v>46</v>
      </c>
      <c r="D130" s="73"/>
    </row>
    <row r="131" spans="2:4" ht="12.75">
      <c r="B131" s="5"/>
      <c r="C131" s="85" t="s">
        <v>47</v>
      </c>
      <c r="D131" s="73"/>
    </row>
    <row r="132" spans="2:4" ht="21">
      <c r="B132" s="5"/>
      <c r="C132" s="85" t="s">
        <v>48</v>
      </c>
      <c r="D132" s="73"/>
    </row>
    <row r="133" spans="2:4" ht="12" customHeight="1">
      <c r="B133" s="5"/>
      <c r="C133" s="85" t="s">
        <v>49</v>
      </c>
      <c r="D133" s="73"/>
    </row>
    <row r="134" spans="2:4" ht="12.75">
      <c r="B134" s="5"/>
      <c r="C134" s="85" t="s">
        <v>179</v>
      </c>
      <c r="D134" s="73"/>
    </row>
    <row r="135" spans="2:4" ht="12.75">
      <c r="B135" s="5"/>
      <c r="C135" s="85" t="s">
        <v>50</v>
      </c>
      <c r="D135" s="73"/>
    </row>
    <row r="136" spans="2:4" ht="12.75">
      <c r="B136" s="5"/>
      <c r="C136" s="85"/>
      <c r="D136" s="73"/>
    </row>
    <row r="137" spans="2:4" ht="12.75">
      <c r="B137" s="5"/>
      <c r="C137" s="86" t="s">
        <v>51</v>
      </c>
      <c r="D137" s="73"/>
    </row>
    <row r="138" spans="2:4" ht="12" customHeight="1">
      <c r="B138" s="5"/>
      <c r="C138" s="86" t="s">
        <v>62</v>
      </c>
      <c r="D138" s="73"/>
    </row>
    <row r="139" spans="2:4" ht="11.25" thickBot="1">
      <c r="B139" s="7"/>
      <c r="C139" s="147"/>
      <c r="D139" s="8"/>
    </row>
  </sheetData>
  <sheetProtection/>
  <mergeCells count="3">
    <mergeCell ref="B2:C2"/>
    <mergeCell ref="B3:AZ3"/>
    <mergeCell ref="B1:D1"/>
  </mergeCells>
  <hyperlinks>
    <hyperlink ref="B2:C2" location="'4-тэк (топливо)'!A1" display="Перейти к заполнению формы"/>
    <hyperlink ref="B3:C3" location="'Указан. действ. с 16.01.09'!A1" display="Перейти к Указаниям по заполнению формы"/>
    <hyperlink ref="B3:AZ3" location="Приложение!A1" display="Перейти к Приложению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1" min="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R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1" customWidth="1"/>
    <col min="3" max="3" width="14.375" style="1" customWidth="1"/>
    <col min="4" max="4" width="83.625" style="1" customWidth="1"/>
    <col min="5" max="16384" width="2.75390625" style="1" customWidth="1"/>
  </cols>
  <sheetData>
    <row r="1" spans="2:18" s="70" customFormat="1" ht="15" customHeight="1">
      <c r="B1" s="294" t="s">
        <v>13</v>
      </c>
      <c r="C1" s="294"/>
      <c r="D1" s="294"/>
      <c r="E1" s="294"/>
      <c r="F1" s="294"/>
      <c r="G1" s="294"/>
      <c r="H1" s="71"/>
      <c r="I1" s="71"/>
      <c r="J1" s="72"/>
      <c r="K1" s="71"/>
      <c r="L1" s="71"/>
      <c r="M1" s="71"/>
      <c r="N1" s="71"/>
      <c r="O1" s="71"/>
      <c r="P1" s="71"/>
      <c r="Q1" s="71"/>
      <c r="R1" s="71"/>
    </row>
    <row r="2" spans="2:3" ht="15" customHeight="1">
      <c r="B2" s="263" t="s">
        <v>208</v>
      </c>
      <c r="C2" s="263"/>
    </row>
    <row r="3" spans="2:4" ht="15" customHeight="1" thickBot="1">
      <c r="B3" s="295" t="s">
        <v>63</v>
      </c>
      <c r="C3" s="295"/>
      <c r="D3" s="295"/>
    </row>
    <row r="4" spans="2:5" ht="10.5">
      <c r="B4" s="2"/>
      <c r="C4" s="3"/>
      <c r="D4" s="3"/>
      <c r="E4" s="4"/>
    </row>
    <row r="5" spans="2:5" ht="12" customHeight="1">
      <c r="B5" s="5"/>
      <c r="C5" s="104" t="s">
        <v>196</v>
      </c>
      <c r="D5" s="10"/>
      <c r="E5" s="6"/>
    </row>
    <row r="6" spans="2:5" ht="12" customHeight="1">
      <c r="B6" s="5"/>
      <c r="C6" s="99" t="s">
        <v>52</v>
      </c>
      <c r="D6" s="10"/>
      <c r="E6" s="6"/>
    </row>
    <row r="7" spans="2:5" ht="12" customHeight="1">
      <c r="B7" s="5"/>
      <c r="C7" s="99" t="s">
        <v>53</v>
      </c>
      <c r="D7" s="10"/>
      <c r="E7" s="6"/>
    </row>
    <row r="8" spans="2:5" ht="12" customHeight="1">
      <c r="B8" s="5"/>
      <c r="C8" s="99" t="s">
        <v>54</v>
      </c>
      <c r="D8" s="10"/>
      <c r="E8" s="6"/>
    </row>
    <row r="9" spans="2:5" ht="12" customHeight="1">
      <c r="B9" s="5"/>
      <c r="C9" s="99" t="s">
        <v>55</v>
      </c>
      <c r="D9" s="10"/>
      <c r="E9" s="6"/>
    </row>
    <row r="10" spans="2:5" ht="12" customHeight="1">
      <c r="B10" s="5"/>
      <c r="C10" s="99" t="s">
        <v>56</v>
      </c>
      <c r="D10" s="10"/>
      <c r="E10" s="6"/>
    </row>
    <row r="11" spans="2:5" ht="12" customHeight="1">
      <c r="B11" s="5"/>
      <c r="C11" s="99" t="s">
        <v>57</v>
      </c>
      <c r="D11" s="10"/>
      <c r="E11" s="6"/>
    </row>
    <row r="12" spans="2:5" ht="12" customHeight="1">
      <c r="B12" s="5"/>
      <c r="C12" s="15"/>
      <c r="D12" s="10"/>
      <c r="E12" s="6"/>
    </row>
    <row r="13" spans="2:5" ht="10.5">
      <c r="B13" s="5"/>
      <c r="C13" s="293"/>
      <c r="D13" s="293"/>
      <c r="E13" s="6"/>
    </row>
    <row r="14" spans="2:5" ht="25.5" customHeight="1">
      <c r="B14" s="5"/>
      <c r="C14" s="292" t="s">
        <v>197</v>
      </c>
      <c r="D14" s="292"/>
      <c r="E14" s="6"/>
    </row>
    <row r="15" spans="2:5" ht="10.5">
      <c r="B15" s="5"/>
      <c r="C15" s="11"/>
      <c r="D15" s="100" t="s">
        <v>198</v>
      </c>
      <c r="E15" s="6"/>
    </row>
    <row r="16" spans="2:5" ht="19.5" customHeight="1">
      <c r="B16" s="5"/>
      <c r="C16" s="83" t="s">
        <v>129</v>
      </c>
      <c r="D16" s="83" t="s">
        <v>113</v>
      </c>
      <c r="E16" s="6"/>
    </row>
    <row r="17" spans="2:5" ht="21">
      <c r="B17" s="5"/>
      <c r="C17" s="108">
        <v>1730</v>
      </c>
      <c r="D17" s="109" t="s">
        <v>180</v>
      </c>
      <c r="E17" s="6"/>
    </row>
    <row r="18" spans="2:5" ht="31.5">
      <c r="B18" s="5"/>
      <c r="C18" s="110">
        <v>1740</v>
      </c>
      <c r="D18" s="112" t="s">
        <v>181</v>
      </c>
      <c r="E18" s="6"/>
    </row>
    <row r="19" spans="2:5" ht="10.5">
      <c r="B19" s="5"/>
      <c r="C19" s="110">
        <v>1741</v>
      </c>
      <c r="D19" s="112" t="s">
        <v>58</v>
      </c>
      <c r="E19" s="6"/>
    </row>
    <row r="20" spans="2:5" ht="12" customHeight="1">
      <c r="B20" s="5"/>
      <c r="C20" s="110">
        <v>1742</v>
      </c>
      <c r="D20" s="112" t="s">
        <v>182</v>
      </c>
      <c r="E20" s="6"/>
    </row>
    <row r="21" spans="2:5" ht="12" customHeight="1">
      <c r="B21" s="5"/>
      <c r="C21" s="110">
        <v>1743</v>
      </c>
      <c r="D21" s="112" t="s">
        <v>183</v>
      </c>
      <c r="E21" s="6"/>
    </row>
    <row r="22" spans="2:5" ht="12" customHeight="1">
      <c r="B22" s="5"/>
      <c r="C22" s="110">
        <v>1745</v>
      </c>
      <c r="D22" s="112" t="s">
        <v>114</v>
      </c>
      <c r="E22" s="6"/>
    </row>
    <row r="23" spans="2:5" ht="12" customHeight="1">
      <c r="B23" s="5"/>
      <c r="C23" s="110">
        <v>1750</v>
      </c>
      <c r="D23" s="112" t="s">
        <v>115</v>
      </c>
      <c r="E23" s="6"/>
    </row>
    <row r="24" spans="2:5" ht="12" customHeight="1">
      <c r="B24" s="5"/>
      <c r="C24" s="110">
        <v>1760</v>
      </c>
      <c r="D24" s="112" t="s">
        <v>116</v>
      </c>
      <c r="E24" s="6"/>
    </row>
    <row r="25" spans="2:5" ht="12" customHeight="1">
      <c r="B25" s="5"/>
      <c r="C25" s="110">
        <v>1770</v>
      </c>
      <c r="D25" s="112" t="s">
        <v>209</v>
      </c>
      <c r="E25" s="6"/>
    </row>
    <row r="26" spans="2:5" ht="12" customHeight="1">
      <c r="B26" s="5"/>
      <c r="C26" s="110">
        <v>1771</v>
      </c>
      <c r="D26" s="112" t="s">
        <v>59</v>
      </c>
      <c r="E26" s="6"/>
    </row>
    <row r="27" spans="2:5" ht="12" customHeight="1">
      <c r="B27" s="5"/>
      <c r="C27" s="110">
        <v>1772</v>
      </c>
      <c r="D27" s="112" t="s">
        <v>194</v>
      </c>
      <c r="E27" s="6"/>
    </row>
    <row r="28" spans="2:5" ht="12" customHeight="1">
      <c r="B28" s="5"/>
      <c r="C28" s="110">
        <v>1780</v>
      </c>
      <c r="D28" s="112" t="s">
        <v>117</v>
      </c>
      <c r="E28" s="6"/>
    </row>
    <row r="29" spans="2:5" ht="12" customHeight="1">
      <c r="B29" s="5"/>
      <c r="C29" s="110">
        <v>1785</v>
      </c>
      <c r="D29" s="112" t="s">
        <v>74</v>
      </c>
      <c r="E29" s="6"/>
    </row>
    <row r="30" spans="2:5" ht="12" customHeight="1">
      <c r="B30" s="5"/>
      <c r="C30" s="110">
        <v>1790</v>
      </c>
      <c r="D30" s="112" t="s">
        <v>88</v>
      </c>
      <c r="E30" s="6"/>
    </row>
    <row r="31" spans="2:5" ht="12" customHeight="1">
      <c r="B31" s="5"/>
      <c r="C31" s="110">
        <v>1791</v>
      </c>
      <c r="D31" s="111" t="s">
        <v>195</v>
      </c>
      <c r="E31" s="6"/>
    </row>
    <row r="32" spans="2:5" ht="12" customHeight="1">
      <c r="B32" s="5"/>
      <c r="C32" s="110">
        <v>1794</v>
      </c>
      <c r="D32" s="111" t="s">
        <v>118</v>
      </c>
      <c r="E32" s="6"/>
    </row>
    <row r="33" spans="2:5" ht="12" customHeight="1">
      <c r="B33" s="5"/>
      <c r="C33" s="113">
        <v>1795</v>
      </c>
      <c r="D33" s="114" t="s">
        <v>184</v>
      </c>
      <c r="E33" s="6"/>
    </row>
    <row r="34" spans="2:5" ht="11.25" thickBot="1">
      <c r="B34" s="7"/>
      <c r="C34" s="14"/>
      <c r="D34" s="12"/>
      <c r="E34" s="8"/>
    </row>
  </sheetData>
  <sheetProtection/>
  <mergeCells count="5">
    <mergeCell ref="C14:D14"/>
    <mergeCell ref="B2:C2"/>
    <mergeCell ref="C13:D13"/>
    <mergeCell ref="B1:G1"/>
    <mergeCell ref="B3:D3"/>
  </mergeCells>
  <hyperlinks>
    <hyperlink ref="B3:C3" location="'4-тэк (топливо)'!A1" display="Перейти к заполнению формы"/>
    <hyperlink ref="B2:C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2021-02-10T08:05:07Z</cp:lastPrinted>
  <dcterms:created xsi:type="dcterms:W3CDTF">2003-10-18T11:05:50Z</dcterms:created>
  <dcterms:modified xsi:type="dcterms:W3CDTF">2021-03-17T09:58:45Z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