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630" windowWidth="12120" windowHeight="9150" tabRatio="917" activeTab="0"/>
  </bookViews>
  <sheets>
    <sheet name="Действ. с 01.01.08 (с автозап.)" sheetId="1" r:id="rId1"/>
    <sheet name="Действ. с 01.01.08 (чистый бл.)" sheetId="2" r:id="rId2"/>
    <sheet name="Действ. с 01.02.07 (с автозап.)" sheetId="3" r:id="rId3"/>
    <sheet name="Действ. с 01.02.07 (чист. бл.)" sheetId="4" r:id="rId4"/>
    <sheet name="Действ. с 01.01.07 (с автозап.)" sheetId="5" r:id="rId5"/>
    <sheet name="Действ. с 01.01.07 (чист. бл.)" sheetId="6" r:id="rId6"/>
  </sheets>
  <definedNames>
    <definedName name="_xlnm.Print_Area" localSheetId="4">'Действ. с 01.01.07 (с автозап.)'!$C$4:$AL$71</definedName>
    <definedName name="_xlnm.Print_Area" localSheetId="5">'Действ. с 01.01.07 (чист. бл.)'!$C$4:$AL$71</definedName>
    <definedName name="_xlnm.Print_Area" localSheetId="0">'Действ. с 01.01.08 (с автозап.)'!$C$3:$AL$70</definedName>
    <definedName name="_xlnm.Print_Area" localSheetId="1">'Действ. с 01.01.08 (чистый бл.)'!$C$3:$AL$70</definedName>
    <definedName name="_xlnm.Print_Area" localSheetId="2">'Действ. с 01.02.07 (с автозап.)'!$C$3:$AL$70</definedName>
    <definedName name="_xlnm.Print_Area" localSheetId="3">'Действ. с 01.02.07 (чист. бл.)'!$C$3:$AL$70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<sst xmlns="http://schemas.openxmlformats.org/spreadsheetml/2006/main" count="553" uniqueCount="91">
  <si>
    <t>Приложение 1</t>
  </si>
  <si>
    <t>Штамп или отметка инспекции МНС</t>
  </si>
  <si>
    <t>Код ИМНС</t>
  </si>
  <si>
    <t>Получено:</t>
  </si>
  <si>
    <t>число</t>
  </si>
  <si>
    <t>месяц</t>
  </si>
  <si>
    <t>год</t>
  </si>
  <si>
    <r>
      <t xml:space="preserve">Признак уточняющего расчета </t>
    </r>
    <r>
      <rPr>
        <sz val="7"/>
        <rFont val="Tahoma"/>
        <family val="2"/>
      </rPr>
      <t>(пометить Х)</t>
    </r>
  </si>
  <si>
    <t>(полное наименование налогоплательщика)</t>
  </si>
  <si>
    <t>(фамилия ответственного лица, телефон)</t>
  </si>
  <si>
    <t>(подпись)</t>
  </si>
  <si>
    <t>за</t>
  </si>
  <si>
    <t>(тысяч рублей)</t>
  </si>
  <si>
    <t>№ п/п</t>
  </si>
  <si>
    <t>Показатель</t>
  </si>
  <si>
    <t>Отклонение</t>
  </si>
  <si>
    <t>Налог на прибыль</t>
  </si>
  <si>
    <t>По сроку уплаты</t>
  </si>
  <si>
    <t>Руководитель</t>
  </si>
  <si>
    <t>(И.О. Фамилия)</t>
  </si>
  <si>
    <t>Главный бухгалтер</t>
  </si>
  <si>
    <t>Инспектор по учету</t>
  </si>
  <si>
    <t>МАКЕТ</t>
  </si>
  <si>
    <t>В инспекцию Министерства по налогам и сборам Республики Беларусь (далее - ИМНС)</t>
  </si>
  <si>
    <t>УНП</t>
  </si>
  <si>
    <t>НАЛОГОВАЯ ДЕКЛАРАЦИЯ (РАСЧЕТ)</t>
  </si>
  <si>
    <t>целевых сборов</t>
  </si>
  <si>
    <t>года</t>
  </si>
  <si>
    <t>По данным плательщика с начала года</t>
  </si>
  <si>
    <t>По данным ИМНС с начала года</t>
  </si>
  <si>
    <t>Прибыль (доход) - всего, в том числе:</t>
  </si>
  <si>
    <t>1.1</t>
  </si>
  <si>
    <t>1.2</t>
  </si>
  <si>
    <t>1.4</t>
  </si>
  <si>
    <t>1.3</t>
  </si>
  <si>
    <t>прибыль от реализации ценных бумаг</t>
  </si>
  <si>
    <t>сальдо внереализационных доходов и расходов</t>
  </si>
  <si>
    <t>прибыль (+) либо убыток (-) по доходам, полученным из-за рубежа</t>
  </si>
  <si>
    <t>1.5</t>
  </si>
  <si>
    <t>увеличение налоговой базы на стоимость основных фондов, прольготированных и реализованных в течение 2 лет</t>
  </si>
  <si>
    <t>2</t>
  </si>
  <si>
    <t>Льготируемая прибыль (доход) - всего</t>
  </si>
  <si>
    <t>Налог на недвижимость, в том  числе налог на незавершенное  строительство</t>
  </si>
  <si>
    <t>3</t>
  </si>
  <si>
    <t>4</t>
  </si>
  <si>
    <t>Налог на доходы*</t>
  </si>
  <si>
    <t>5</t>
  </si>
  <si>
    <t>Прибыль (доход), подлежащая налогообложению (стр.1 - стр.2 -  стр.3 - стр.4 - стр.5)</t>
  </si>
  <si>
    <t>6</t>
  </si>
  <si>
    <t>7</t>
  </si>
  <si>
    <t>8</t>
  </si>
  <si>
    <t>Сумма целевых сборов</t>
  </si>
  <si>
    <t>Начислено целевых сборов по предыдущему расчету</t>
  </si>
  <si>
    <t>9</t>
  </si>
  <si>
    <t>Сумма к уплате</t>
  </si>
  <si>
    <t>10</t>
  </si>
  <si>
    <t>Ставка целевых сборов -</t>
  </si>
  <si>
    <t>*Кроме налога на доходы, уплаченного налоговым агентом.</t>
  </si>
  <si>
    <t>(отчетный период)</t>
  </si>
  <si>
    <t>%</t>
  </si>
  <si>
    <t>(адрес плательщика)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</si>
  <si>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</si>
  <si>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</si>
  <si>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</si>
  <si>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</si>
  <si>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</si>
  <si>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</si>
  <si>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</si>
  <si>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</si>
  <si>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</si>
  <si>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</si>
  <si>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</si>
  <si>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</si>
  <si>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</si>
  <si>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2007</t>
  </si>
  <si>
    <t xml:space="preserve"> Инструкции о транспортном сборе на обновление и восстановление транспорта общего пользования, используемого на маршрутах в городском пассажирском,  пригородном  и междугородном автобусном сообщении и сборе на содержание и развитие  инфраструктуры города</t>
  </si>
  <si>
    <t>Решение Минского городского Совета депутатов от 30.12.2006 № 278</t>
  </si>
  <si>
    <t>прибыль (убыток) от  реализации товаров (работ, слуг), иных ценностей (кроме ценных бумаг), имущественных прав</t>
  </si>
  <si>
    <t>Налог на доходы*, оффшорный и гербовый сборы, исчисленные в соответствии с законодательством</t>
  </si>
  <si>
    <t>Решение Минского городского Совета депутатов от 30.12.2006 № 278 (в редакции решения Минского городского Совета депутатов от 23 марта 2007 г. № 26)</t>
  </si>
  <si>
    <t>Период действия формы с 1 января 2007 года по 31 января 2007 года</t>
  </si>
  <si>
    <t>ВНИМАНИЕ! Форма изменена решением Минского городского Совета депутатов от 23 марта 2007 г. № 26</t>
  </si>
  <si>
    <t>2008</t>
  </si>
  <si>
    <t>Форма действует с 1 января 2008 года</t>
  </si>
  <si>
    <t>Решение Минского городского Совета депутатов от 28.12.2007 № 102</t>
  </si>
  <si>
    <t>к Инструкции о транспортном сборе на обновление и восстановление транспорта общего пользования, используемого на маршрутах в городском пассажирском, пригородном и междугородном автобусном сообщении, и сборе на содержание и развитие инфраструктуры города</t>
  </si>
  <si>
    <t>Период действия формы с 01.02.2007 г. по 31.12.2007 г.</t>
  </si>
  <si>
    <t>I квартал</t>
  </si>
  <si>
    <t>II квартал</t>
  </si>
  <si>
    <t>III квартал</t>
  </si>
  <si>
    <t>IV квартал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</si>
</sst>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43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top" wrapText="1"/>
      <protection hidden="1"/>
    </xf>
    <xf numFmtId="0" fontId="4" fillId="35" borderId="0" xfId="0" applyFont="1" applyFill="1" applyBorder="1" applyAlignment="1" applyProtection="1">
      <alignment horizontal="left" vertical="top" wrapText="1"/>
      <protection hidden="1"/>
    </xf>
    <xf numFmtId="173" fontId="5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vertical="center" wrapText="1"/>
      <protection hidden="1"/>
    </xf>
    <xf numFmtId="0" fontId="9" fillId="35" borderId="0" xfId="0" applyFont="1" applyFill="1" applyBorder="1" applyAlignment="1" applyProtection="1">
      <alignment vertical="center" wrapText="1"/>
      <protection hidden="1"/>
    </xf>
    <xf numFmtId="0" fontId="7" fillId="34" borderId="10" xfId="0" applyNumberFormat="1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left" wrapText="1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7" fillId="34" borderId="0" xfId="0" applyNumberFormat="1" applyFont="1" applyFill="1" applyBorder="1" applyAlignment="1" applyProtection="1">
      <alignment vertical="center"/>
      <protection locked="0"/>
    </xf>
    <xf numFmtId="49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horizontal="left"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0" fillId="34" borderId="16" xfId="0" applyFont="1" applyFill="1" applyBorder="1" applyAlignment="1" applyProtection="1">
      <alignment horizontal="center" vertical="center"/>
      <protection hidden="1"/>
    </xf>
    <xf numFmtId="0" fontId="10" fillId="34" borderId="17" xfId="0" applyFont="1" applyFill="1" applyBorder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center" vertical="center"/>
      <protection hidden="1"/>
    </xf>
    <xf numFmtId="0" fontId="5" fillId="34" borderId="14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7" fillId="34" borderId="0" xfId="0" applyNumberFormat="1" applyFont="1" applyFill="1" applyBorder="1" applyAlignment="1" applyProtection="1">
      <alignment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hidden="1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6" fillId="34" borderId="0" xfId="0" applyFont="1" applyFill="1" applyBorder="1" applyAlignment="1" applyProtection="1">
      <alignment horizontal="right"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49" fontId="1" fillId="34" borderId="20" xfId="0" applyNumberFormat="1" applyFont="1" applyFill="1" applyBorder="1" applyAlignment="1" applyProtection="1">
      <alignment horizontal="center" vertical="center"/>
      <protection locked="0"/>
    </xf>
    <xf numFmtId="49" fontId="1" fillId="34" borderId="21" xfId="0" applyNumberFormat="1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24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/>
      <protection locked="0"/>
    </xf>
    <xf numFmtId="49" fontId="5" fillId="34" borderId="27" xfId="0" applyNumberFormat="1" applyFont="1" applyFill="1" applyBorder="1" applyAlignment="1" applyProtection="1">
      <alignment horizontal="center" vertical="center"/>
      <protection locked="0"/>
    </xf>
    <xf numFmtId="49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49" fontId="5" fillId="34" borderId="29" xfId="0" applyNumberFormat="1" applyFont="1" applyFill="1" applyBorder="1" applyAlignment="1" applyProtection="1">
      <alignment horizontal="center" vertical="center"/>
      <protection locked="0"/>
    </xf>
    <xf numFmtId="49" fontId="5" fillId="34" borderId="30" xfId="0" applyNumberFormat="1" applyFont="1" applyFill="1" applyBorder="1" applyAlignment="1" applyProtection="1">
      <alignment horizontal="center" vertical="center"/>
      <protection locked="0"/>
    </xf>
    <xf numFmtId="49" fontId="5" fillId="34" borderId="31" xfId="0" applyNumberFormat="1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32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right" vertical="center"/>
      <protection hidden="1"/>
    </xf>
    <xf numFmtId="0" fontId="5" fillId="36" borderId="33" xfId="0" applyFont="1" applyFill="1" applyBorder="1" applyAlignment="1" applyProtection="1">
      <alignment horizontal="center" vertical="center" wrapText="1"/>
      <protection hidden="1"/>
    </xf>
    <xf numFmtId="0" fontId="5" fillId="36" borderId="33" xfId="0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 applyProtection="1">
      <alignment horizontal="center" vertical="center" wrapText="1"/>
      <protection hidden="1"/>
    </xf>
    <xf numFmtId="173" fontId="6" fillId="34" borderId="34" xfId="0" applyNumberFormat="1" applyFont="1" applyFill="1" applyBorder="1" applyAlignment="1" applyProtection="1">
      <alignment horizontal="center" vertical="center" wrapText="1"/>
      <protection/>
    </xf>
    <xf numFmtId="173" fontId="6" fillId="34" borderId="35" xfId="0" applyNumberFormat="1" applyFont="1" applyFill="1" applyBorder="1" applyAlignment="1" applyProtection="1">
      <alignment horizontal="center" vertical="center" wrapText="1"/>
      <protection/>
    </xf>
    <xf numFmtId="173" fontId="6" fillId="34" borderId="36" xfId="0" applyNumberFormat="1" applyFont="1" applyFill="1" applyBorder="1" applyAlignment="1" applyProtection="1">
      <alignment horizontal="center" vertical="center" wrapText="1"/>
      <protection/>
    </xf>
    <xf numFmtId="173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38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41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42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43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44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/>
      <protection hidden="1"/>
    </xf>
    <xf numFmtId="0" fontId="5" fillId="33" borderId="47" xfId="0" applyFont="1" applyFill="1" applyBorder="1" applyAlignment="1" applyProtection="1">
      <alignment horizontal="center"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/>
    </xf>
    <xf numFmtId="173" fontId="6" fillId="34" borderId="37" xfId="0" applyNumberFormat="1" applyFont="1" applyFill="1" applyBorder="1" applyAlignment="1" applyProtection="1">
      <alignment horizontal="center" vertical="center" wrapText="1"/>
      <protection/>
    </xf>
    <xf numFmtId="173" fontId="6" fillId="34" borderId="21" xfId="0" applyNumberFormat="1" applyFont="1" applyFill="1" applyBorder="1" applyAlignment="1" applyProtection="1">
      <alignment horizontal="center" vertical="center" wrapText="1"/>
      <protection/>
    </xf>
    <xf numFmtId="173" fontId="6" fillId="34" borderId="38" xfId="0" applyNumberFormat="1" applyFont="1" applyFill="1" applyBorder="1" applyAlignment="1" applyProtection="1">
      <alignment horizontal="center" vertical="center" wrapText="1"/>
      <protection/>
    </xf>
    <xf numFmtId="173" fontId="6" fillId="34" borderId="39" xfId="0" applyNumberFormat="1" applyFont="1" applyFill="1" applyBorder="1" applyAlignment="1" applyProtection="1">
      <alignment horizontal="center" vertical="center" wrapText="1"/>
      <protection/>
    </xf>
    <xf numFmtId="173" fontId="6" fillId="34" borderId="0" xfId="0" applyNumberFormat="1" applyFont="1" applyFill="1" applyBorder="1" applyAlignment="1" applyProtection="1">
      <alignment horizontal="center" vertical="center" wrapText="1"/>
      <protection/>
    </xf>
    <xf numFmtId="173" fontId="6" fillId="34" borderId="40" xfId="0" applyNumberFormat="1" applyFont="1" applyFill="1" applyBorder="1" applyAlignment="1" applyProtection="1">
      <alignment horizontal="center" vertical="center" wrapText="1"/>
      <protection/>
    </xf>
    <xf numFmtId="173" fontId="6" fillId="33" borderId="30" xfId="0" applyNumberFormat="1" applyFont="1" applyFill="1" applyBorder="1" applyAlignment="1" applyProtection="1">
      <alignment horizontal="center" vertical="center" wrapText="1"/>
      <protection/>
    </xf>
    <xf numFmtId="173" fontId="6" fillId="34" borderId="43" xfId="0" applyNumberFormat="1" applyFont="1" applyFill="1" applyBorder="1" applyAlignment="1" applyProtection="1">
      <alignment horizontal="center" vertical="center" wrapText="1"/>
      <protection/>
    </xf>
    <xf numFmtId="173" fontId="6" fillId="34" borderId="44" xfId="0" applyNumberFormat="1" applyFont="1" applyFill="1" applyBorder="1" applyAlignment="1" applyProtection="1">
      <alignment horizontal="center" vertical="center" wrapText="1"/>
      <protection/>
    </xf>
    <xf numFmtId="173" fontId="6" fillId="34" borderId="45" xfId="0" applyNumberFormat="1" applyFont="1" applyFill="1" applyBorder="1" applyAlignment="1" applyProtection="1">
      <alignment horizontal="center" vertical="center" wrapText="1"/>
      <protection/>
    </xf>
    <xf numFmtId="173" fontId="6" fillId="34" borderId="49" xfId="0" applyNumberFormat="1" applyFont="1" applyFill="1" applyBorder="1" applyAlignment="1" applyProtection="1">
      <alignment horizontal="center" vertical="center" wrapText="1"/>
      <protection/>
    </xf>
    <xf numFmtId="173" fontId="6" fillId="34" borderId="50" xfId="0" applyNumberFormat="1" applyFont="1" applyFill="1" applyBorder="1" applyAlignment="1" applyProtection="1">
      <alignment horizontal="center" vertical="center" wrapText="1"/>
      <protection/>
    </xf>
    <xf numFmtId="173" fontId="6" fillId="34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left" vertical="center" wrapText="1"/>
      <protection hidden="1"/>
    </xf>
    <xf numFmtId="173" fontId="1" fillId="0" borderId="35" xfId="0" applyNumberFormat="1" applyFont="1" applyFill="1" applyBorder="1" applyAlignment="1" applyProtection="1" quotePrefix="1">
      <alignment horizontal="center" vertical="center"/>
      <protection/>
    </xf>
    <xf numFmtId="173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left" vertical="center" wrapText="1"/>
      <protection hidden="1"/>
    </xf>
    <xf numFmtId="173" fontId="1" fillId="0" borderId="52" xfId="0" applyNumberFormat="1" applyFont="1" applyFill="1" applyBorder="1" applyAlignment="1" applyProtection="1" quotePrefix="1">
      <alignment horizontal="center" vertical="center"/>
      <protection/>
    </xf>
    <xf numFmtId="173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41" xfId="0" applyNumberFormat="1" applyFont="1" applyFill="1" applyBorder="1" applyAlignment="1" applyProtection="1">
      <alignment horizontal="center" vertical="center" wrapText="1"/>
      <protection/>
    </xf>
    <xf numFmtId="173" fontId="6" fillId="34" borderId="24" xfId="0" applyNumberFormat="1" applyFont="1" applyFill="1" applyBorder="1" applyAlignment="1" applyProtection="1">
      <alignment horizontal="center" vertical="center" wrapText="1"/>
      <protection/>
    </xf>
    <xf numFmtId="173" fontId="6" fillId="34" borderId="42" xfId="0" applyNumberFormat="1" applyFont="1" applyFill="1" applyBorder="1" applyAlignment="1" applyProtection="1">
      <alignment horizontal="center" vertical="center" wrapText="1"/>
      <protection/>
    </xf>
    <xf numFmtId="173" fontId="1" fillId="0" borderId="52" xfId="0" applyNumberFormat="1" applyFont="1" applyFill="1" applyBorder="1" applyAlignment="1" applyProtection="1">
      <alignment horizontal="center" vertical="center"/>
      <protection/>
    </xf>
    <xf numFmtId="173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173" fontId="6" fillId="34" borderId="28" xfId="0" applyNumberFormat="1" applyFont="1" applyFill="1" applyBorder="1" applyAlignment="1" applyProtection="1">
      <alignment horizontal="center" vertical="center" wrapText="1"/>
      <protection/>
    </xf>
    <xf numFmtId="173" fontId="6" fillId="34" borderId="52" xfId="0" applyNumberFormat="1" applyFont="1" applyFill="1" applyBorder="1" applyAlignment="1" applyProtection="1">
      <alignment horizontal="center" vertical="center" wrapText="1"/>
      <protection/>
    </xf>
    <xf numFmtId="173" fontId="6" fillId="34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 wrapText="1"/>
      <protection hidden="1"/>
    </xf>
    <xf numFmtId="0" fontId="1" fillId="35" borderId="52" xfId="0" applyFont="1" applyFill="1" applyBorder="1" applyAlignment="1" applyProtection="1">
      <alignment horizontal="left" vertical="center"/>
      <protection/>
    </xf>
    <xf numFmtId="0" fontId="1" fillId="0" borderId="29" xfId="0" applyFont="1" applyFill="1" applyBorder="1" applyAlignment="1" applyProtection="1">
      <alignment horizontal="left" vertical="center" wrapText="1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9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9" fontId="1" fillId="0" borderId="52" xfId="0" applyNumberFormat="1" applyFont="1" applyFill="1" applyBorder="1" applyAlignment="1" applyProtection="1">
      <alignment horizontal="center" vertical="center"/>
      <protection locked="0"/>
    </xf>
    <xf numFmtId="173" fontId="6" fillId="33" borderId="54" xfId="0" applyNumberFormat="1" applyFont="1" applyFill="1" applyBorder="1" applyAlignment="1" applyProtection="1">
      <alignment horizontal="center" vertical="center" wrapText="1"/>
      <protection/>
    </xf>
    <xf numFmtId="173" fontId="6" fillId="33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vertical="center" wrapText="1"/>
      <protection hidden="1"/>
    </xf>
    <xf numFmtId="49" fontId="1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7" xfId="0" applyFont="1" applyFill="1" applyBorder="1" applyAlignment="1" applyProtection="1">
      <alignment vertical="center" wrapText="1"/>
      <protection hidden="1"/>
    </xf>
    <xf numFmtId="173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1" fillId="0" borderId="58" xfId="0" applyNumberFormat="1" applyFont="1" applyFill="1" applyBorder="1" applyAlignment="1" applyProtection="1">
      <alignment horizontal="center" vertical="center"/>
      <protection locked="0"/>
    </xf>
    <xf numFmtId="173" fontId="6" fillId="34" borderId="56" xfId="0" applyNumberFormat="1" applyFont="1" applyFill="1" applyBorder="1" applyAlignment="1" applyProtection="1">
      <alignment horizontal="center" vertical="center" wrapText="1"/>
      <protection/>
    </xf>
    <xf numFmtId="173" fontId="6" fillId="34" borderId="57" xfId="0" applyNumberFormat="1" applyFont="1" applyFill="1" applyBorder="1" applyAlignment="1" applyProtection="1">
      <alignment horizontal="center" vertical="center" wrapText="1"/>
      <protection/>
    </xf>
    <xf numFmtId="173" fontId="6" fillId="34" borderId="58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19" xfId="0" applyNumberFormat="1" applyFont="1" applyFill="1" applyBorder="1" applyAlignment="1" applyProtection="1">
      <alignment horizontal="right" vertical="center"/>
      <protection hidden="1"/>
    </xf>
    <xf numFmtId="49" fontId="5" fillId="34" borderId="55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left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32" xfId="0" applyNumberFormat="1" applyFont="1" applyFill="1" applyBorder="1" applyAlignment="1" applyProtection="1">
      <alignment horizontal="center" vertical="center"/>
      <protection hidden="1"/>
    </xf>
    <xf numFmtId="173" fontId="1" fillId="0" borderId="35" xfId="0" applyNumberFormat="1" applyFont="1" applyFill="1" applyBorder="1" applyAlignment="1" applyProtection="1" quotePrefix="1">
      <alignment horizontal="center" vertical="center"/>
      <protection locked="0"/>
    </xf>
    <xf numFmtId="173" fontId="1" fillId="0" borderId="52" xfId="0" applyNumberFormat="1" applyFont="1" applyFill="1" applyBorder="1" applyAlignment="1" applyProtection="1" quotePrefix="1">
      <alignment horizontal="center" vertical="center"/>
      <protection locked="0"/>
    </xf>
    <xf numFmtId="173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left" vertical="center"/>
      <protection hidden="1"/>
    </xf>
    <xf numFmtId="0" fontId="2" fillId="33" borderId="0" xfId="42" applyFill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87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42" width="2.75390625" style="1" customWidth="1"/>
    <col min="43" max="43" width="3.25390625" style="1" customWidth="1"/>
    <col min="44" max="16384" width="2.75390625" style="1" customWidth="1"/>
  </cols>
  <sheetData>
    <row r="1" spans="2:39" ht="19.5" customHeight="1" thickBot="1">
      <c r="B1" s="63" t="s">
        <v>83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2:39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0.5" customHeight="1">
      <c r="B3" s="34"/>
      <c r="C3" s="52"/>
      <c r="D3" s="52"/>
      <c r="E3" s="52"/>
      <c r="F3" s="52"/>
      <c r="G3" s="5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64" t="s">
        <v>0</v>
      </c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35"/>
    </row>
    <row r="4" spans="2:39" ht="10.5" customHeight="1">
      <c r="B4" s="34"/>
      <c r="C4" s="65" t="s">
        <v>85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35"/>
    </row>
    <row r="5" spans="2:39" ht="10.5" customHeight="1">
      <c r="B5" s="3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35"/>
    </row>
    <row r="6" spans="2:39" ht="12" customHeight="1">
      <c r="B6" s="34"/>
      <c r="C6" s="65" t="s">
        <v>84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35"/>
    </row>
    <row r="7" spans="2:39" ht="10.5" customHeight="1">
      <c r="B7" s="34"/>
      <c r="C7" s="66" t="s">
        <v>22</v>
      </c>
      <c r="D7" s="66"/>
      <c r="E7" s="67"/>
      <c r="F7" s="68"/>
      <c r="G7" s="69"/>
      <c r="H7" s="69"/>
      <c r="I7" s="69"/>
      <c r="J7" s="70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35"/>
    </row>
    <row r="8" spans="2:39" ht="10.5" customHeight="1">
      <c r="B8" s="34"/>
      <c r="C8" s="66"/>
      <c r="D8" s="66"/>
      <c r="E8" s="67"/>
      <c r="F8" s="71"/>
      <c r="G8" s="72"/>
      <c r="H8" s="72"/>
      <c r="I8" s="72"/>
      <c r="J8" s="73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74" t="s">
        <v>1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35"/>
    </row>
    <row r="9" spans="2:39" ht="10.5" customHeight="1">
      <c r="B9" s="34"/>
      <c r="C9" s="75" t="s">
        <v>23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52"/>
      <c r="V9" s="52"/>
      <c r="W9" s="52"/>
      <c r="X9" s="52"/>
      <c r="Y9" s="52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35"/>
    </row>
    <row r="10" spans="2:39" ht="10.5" customHeight="1">
      <c r="B10" s="3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52"/>
      <c r="V10" s="52"/>
      <c r="W10" s="52"/>
      <c r="X10" s="52"/>
      <c r="Y10" s="52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35"/>
    </row>
    <row r="11" spans="2:39" ht="10.5" customHeight="1">
      <c r="B11" s="34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54"/>
      <c r="U11" s="52"/>
      <c r="V11" s="52"/>
      <c r="W11" s="52"/>
      <c r="X11" s="52"/>
      <c r="Y11" s="52"/>
      <c r="Z11" s="57" t="s">
        <v>3</v>
      </c>
      <c r="AA11" s="57"/>
      <c r="AB11" s="57"/>
      <c r="AC11" s="57"/>
      <c r="AD11" s="76"/>
      <c r="AE11" s="77"/>
      <c r="AF11" s="78"/>
      <c r="AG11" s="76"/>
      <c r="AH11" s="77"/>
      <c r="AI11" s="78"/>
      <c r="AJ11" s="76" t="s">
        <v>82</v>
      </c>
      <c r="AK11" s="77"/>
      <c r="AL11" s="78"/>
      <c r="AM11" s="35"/>
    </row>
    <row r="12" spans="2:39" ht="10.5" customHeight="1">
      <c r="B12" s="34"/>
      <c r="C12" s="52"/>
      <c r="D12" s="5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8"/>
      <c r="AA12" s="59"/>
      <c r="AB12" s="59"/>
      <c r="AC12" s="59"/>
      <c r="AD12" s="79" t="s">
        <v>4</v>
      </c>
      <c r="AE12" s="79"/>
      <c r="AF12" s="79"/>
      <c r="AG12" s="79" t="s">
        <v>5</v>
      </c>
      <c r="AH12" s="79"/>
      <c r="AI12" s="79"/>
      <c r="AJ12" s="79" t="s">
        <v>6</v>
      </c>
      <c r="AK12" s="79"/>
      <c r="AL12" s="79"/>
      <c r="AM12" s="35"/>
    </row>
    <row r="13" spans="2:39" s="11" customFormat="1" ht="10.5" customHeight="1">
      <c r="B13" s="36"/>
      <c r="C13" s="57" t="s">
        <v>2</v>
      </c>
      <c r="D13" s="57"/>
      <c r="E13" s="57"/>
      <c r="F13" s="57"/>
      <c r="G13" s="80"/>
      <c r="H13" s="81"/>
      <c r="I13" s="81"/>
      <c r="J13" s="81"/>
      <c r="K13" s="81"/>
      <c r="L13" s="81"/>
      <c r="M13" s="81"/>
      <c r="N13" s="81"/>
      <c r="O13" s="82"/>
      <c r="P13" s="60"/>
      <c r="Q13" s="60"/>
      <c r="R13" s="60"/>
      <c r="S13" s="52"/>
      <c r="T13" s="52"/>
      <c r="U13" s="57"/>
      <c r="V13" s="57"/>
      <c r="W13" s="57"/>
      <c r="X13" s="57"/>
      <c r="Y13" s="57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37"/>
    </row>
    <row r="14" spans="2:39" ht="10.5" customHeight="1">
      <c r="B14" s="34"/>
      <c r="C14" s="59"/>
      <c r="D14" s="59"/>
      <c r="E14" s="59"/>
      <c r="F14" s="59"/>
      <c r="G14" s="32"/>
      <c r="H14" s="32"/>
      <c r="I14" s="32"/>
      <c r="J14" s="32"/>
      <c r="K14" s="32"/>
      <c r="L14" s="32"/>
      <c r="M14" s="32"/>
      <c r="N14" s="32"/>
      <c r="O14" s="32"/>
      <c r="P14" s="55"/>
      <c r="Q14" s="55"/>
      <c r="R14" s="55"/>
      <c r="S14" s="59"/>
      <c r="T14" s="59"/>
      <c r="U14" s="59"/>
      <c r="V14" s="59"/>
      <c r="W14" s="59"/>
      <c r="X14" s="59"/>
      <c r="Y14" s="59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35"/>
    </row>
    <row r="15" spans="2:39" ht="10.5" customHeight="1">
      <c r="B15" s="34"/>
      <c r="C15" s="75" t="s">
        <v>24</v>
      </c>
      <c r="D15" s="75"/>
      <c r="E15" s="75"/>
      <c r="F15" s="54"/>
      <c r="G15" s="80"/>
      <c r="H15" s="81"/>
      <c r="I15" s="81"/>
      <c r="J15" s="81"/>
      <c r="K15" s="81"/>
      <c r="L15" s="81"/>
      <c r="M15" s="81"/>
      <c r="N15" s="81"/>
      <c r="O15" s="82"/>
      <c r="P15" s="55"/>
      <c r="Q15" s="55"/>
      <c r="R15" s="55"/>
      <c r="S15" s="52"/>
      <c r="T15" s="52"/>
      <c r="U15" s="57"/>
      <c r="V15" s="57"/>
      <c r="W15" s="57"/>
      <c r="X15" s="57"/>
      <c r="Y15" s="57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35"/>
    </row>
    <row r="16" spans="2:39" ht="10.5" customHeight="1">
      <c r="B16" s="34"/>
      <c r="C16" s="54"/>
      <c r="D16" s="54"/>
      <c r="E16" s="54"/>
      <c r="F16" s="54"/>
      <c r="G16" s="54"/>
      <c r="H16" s="54"/>
      <c r="I16" s="54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35"/>
    </row>
    <row r="17" spans="2:39" s="11" customFormat="1" ht="10.5" customHeight="1">
      <c r="B17" s="3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52"/>
      <c r="T17" s="52"/>
      <c r="U17" s="52"/>
      <c r="V17" s="52"/>
      <c r="W17" s="52"/>
      <c r="X17" s="52"/>
      <c r="Y17" s="52"/>
      <c r="Z17" s="68"/>
      <c r="AA17" s="69"/>
      <c r="AB17" s="70"/>
      <c r="AC17" s="52"/>
      <c r="AD17" s="84" t="s">
        <v>7</v>
      </c>
      <c r="AE17" s="84"/>
      <c r="AF17" s="84"/>
      <c r="AG17" s="84"/>
      <c r="AH17" s="84"/>
      <c r="AI17" s="84"/>
      <c r="AJ17" s="84"/>
      <c r="AK17" s="84"/>
      <c r="AL17" s="84"/>
      <c r="AM17" s="37"/>
    </row>
    <row r="18" spans="2:39" ht="10.5" customHeight="1">
      <c r="B18" s="34"/>
      <c r="C18" s="85" t="s">
        <v>8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59"/>
      <c r="T18" s="59"/>
      <c r="U18" s="59"/>
      <c r="V18" s="59"/>
      <c r="W18" s="59"/>
      <c r="X18" s="59"/>
      <c r="Y18" s="59"/>
      <c r="Z18" s="71"/>
      <c r="AA18" s="72"/>
      <c r="AB18" s="73"/>
      <c r="AC18" s="57"/>
      <c r="AD18" s="84"/>
      <c r="AE18" s="84"/>
      <c r="AF18" s="84"/>
      <c r="AG18" s="84"/>
      <c r="AH18" s="84"/>
      <c r="AI18" s="84"/>
      <c r="AJ18" s="84"/>
      <c r="AK18" s="84"/>
      <c r="AL18" s="84"/>
      <c r="AM18" s="35"/>
    </row>
    <row r="19" spans="2:39" ht="10.5" customHeight="1">
      <c r="B19" s="34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59"/>
      <c r="T19" s="59"/>
      <c r="U19" s="59"/>
      <c r="V19" s="59"/>
      <c r="W19" s="59"/>
      <c r="X19" s="59"/>
      <c r="Y19" s="59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13"/>
      <c r="AK19" s="13"/>
      <c r="AL19" s="13"/>
      <c r="AM19" s="35"/>
    </row>
    <row r="20" spans="2:39" ht="10.5" customHeight="1"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59"/>
      <c r="T20" s="59"/>
      <c r="U20" s="59"/>
      <c r="V20" s="59"/>
      <c r="W20" s="59"/>
      <c r="X20" s="59"/>
      <c r="Y20" s="59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13"/>
      <c r="AK20" s="13"/>
      <c r="AL20" s="13"/>
      <c r="AM20" s="35"/>
    </row>
    <row r="21" spans="2:39" s="11" customFormat="1" ht="10.5" customHeight="1">
      <c r="B21" s="3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2"/>
      <c r="T21" s="52"/>
      <c r="U21" s="52"/>
      <c r="V21" s="52"/>
      <c r="W21" s="52"/>
      <c r="X21" s="52"/>
      <c r="Y21" s="52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86"/>
      <c r="AK21" s="86"/>
      <c r="AL21" s="86"/>
      <c r="AM21" s="37"/>
    </row>
    <row r="22" spans="2:39" ht="10.5" customHeight="1">
      <c r="B22" s="34"/>
      <c r="C22" s="85" t="s">
        <v>60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59"/>
      <c r="T22" s="59"/>
      <c r="U22" s="59"/>
      <c r="V22" s="59"/>
      <c r="W22" s="59"/>
      <c r="X22" s="59"/>
      <c r="Y22" s="59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35"/>
    </row>
    <row r="23" spans="2:39" ht="10.5" customHeight="1">
      <c r="B23" s="3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52"/>
      <c r="T23" s="52"/>
      <c r="U23" s="52"/>
      <c r="V23" s="52"/>
      <c r="W23" s="52"/>
      <c r="X23" s="52"/>
      <c r="Y23" s="52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35"/>
    </row>
    <row r="24" spans="2:39" ht="10.5" customHeight="1">
      <c r="B24" s="34"/>
      <c r="C24" s="85" t="s">
        <v>9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59"/>
      <c r="T24" s="59"/>
      <c r="U24" s="52"/>
      <c r="V24" s="52"/>
      <c r="W24" s="52"/>
      <c r="X24" s="52"/>
      <c r="Y24" s="52"/>
      <c r="Z24" s="88" t="s">
        <v>10</v>
      </c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35"/>
    </row>
    <row r="25" spans="2:39" ht="10.5" customHeight="1">
      <c r="B25" s="3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2"/>
      <c r="T25" s="12"/>
      <c r="U25" s="2"/>
      <c r="V25" s="2"/>
      <c r="W25" s="2"/>
      <c r="X25" s="2"/>
      <c r="Y25" s="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5"/>
    </row>
    <row r="26" spans="2:39" ht="10.5" customHeight="1">
      <c r="B26" s="3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5"/>
    </row>
    <row r="27" spans="2:39" ht="12" customHeight="1">
      <c r="B27" s="34"/>
      <c r="C27" s="89" t="s">
        <v>25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35"/>
    </row>
    <row r="28" spans="2:39" ht="12" customHeight="1">
      <c r="B28" s="34"/>
      <c r="C28" s="90" t="s">
        <v>26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35"/>
    </row>
    <row r="29" spans="2:39" ht="12" customHeight="1">
      <c r="B29" s="3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35"/>
    </row>
    <row r="30" spans="2:39" ht="12" customHeight="1"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49"/>
      <c r="N30" s="49" t="s">
        <v>11</v>
      </c>
      <c r="O30" s="91" t="str">
        <f>CHOOSE(B74,C75,C76,C77,C78,C79,C80,C81,C82,C83,C84,C85,C86)</f>
        <v>II квартал</v>
      </c>
      <c r="P30" s="91"/>
      <c r="Q30" s="91"/>
      <c r="R30" s="91"/>
      <c r="S30" s="91"/>
      <c r="T30" s="91"/>
      <c r="U30" s="91"/>
      <c r="V30" s="92"/>
      <c r="W30" s="92"/>
      <c r="X30" s="92"/>
      <c r="Y30" s="93" t="s">
        <v>82</v>
      </c>
      <c r="Z30" s="93"/>
      <c r="AA30" s="49" t="s">
        <v>27</v>
      </c>
      <c r="AB30" s="2"/>
      <c r="AC30" s="49"/>
      <c r="AD30" s="5"/>
      <c r="AE30" s="5"/>
      <c r="AF30" s="5"/>
      <c r="AG30" s="5"/>
      <c r="AH30" s="2"/>
      <c r="AI30" s="2"/>
      <c r="AJ30" s="2"/>
      <c r="AK30" s="2"/>
      <c r="AL30" s="2"/>
      <c r="AM30" s="35"/>
    </row>
    <row r="31" spans="2:39" ht="12" customHeight="1"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4" t="s">
        <v>58</v>
      </c>
      <c r="P31" s="94"/>
      <c r="Q31" s="94"/>
      <c r="R31" s="94"/>
      <c r="S31" s="94"/>
      <c r="T31" s="94"/>
      <c r="U31" s="94"/>
      <c r="V31" s="2"/>
      <c r="W31" s="2"/>
      <c r="X31" s="2"/>
      <c r="Y31" s="2"/>
      <c r="Z31" s="2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5"/>
    </row>
    <row r="32" spans="2:39" s="17" customFormat="1" ht="12" customHeight="1">
      <c r="B32" s="3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95" t="s">
        <v>12</v>
      </c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39"/>
    </row>
    <row r="33" spans="2:39" ht="12" customHeight="1">
      <c r="B33" s="34"/>
      <c r="C33" s="96" t="s">
        <v>13</v>
      </c>
      <c r="D33" s="96"/>
      <c r="E33" s="97" t="s">
        <v>14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6" t="s">
        <v>28</v>
      </c>
      <c r="V33" s="96"/>
      <c r="W33" s="96"/>
      <c r="X33" s="96"/>
      <c r="Y33" s="96"/>
      <c r="Z33" s="96"/>
      <c r="AA33" s="96" t="s">
        <v>29</v>
      </c>
      <c r="AB33" s="96"/>
      <c r="AC33" s="96"/>
      <c r="AD33" s="96"/>
      <c r="AE33" s="96"/>
      <c r="AF33" s="96"/>
      <c r="AG33" s="96" t="s">
        <v>15</v>
      </c>
      <c r="AH33" s="96"/>
      <c r="AI33" s="96"/>
      <c r="AJ33" s="96"/>
      <c r="AK33" s="96"/>
      <c r="AL33" s="96"/>
      <c r="AM33" s="35"/>
    </row>
    <row r="34" spans="2:61" s="17" customFormat="1" ht="12" customHeight="1">
      <c r="B34" s="38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39"/>
      <c r="AO34" s="96" t="s">
        <v>87</v>
      </c>
      <c r="AP34" s="96"/>
      <c r="AQ34" s="96"/>
      <c r="AR34" s="96"/>
      <c r="AS34" s="96" t="s">
        <v>88</v>
      </c>
      <c r="AT34" s="96"/>
      <c r="AU34" s="96"/>
      <c r="AV34" s="96"/>
      <c r="AW34" s="96" t="s">
        <v>89</v>
      </c>
      <c r="AX34" s="96"/>
      <c r="AY34" s="96"/>
      <c r="AZ34" s="96"/>
      <c r="BA34" s="96" t="s">
        <v>90</v>
      </c>
      <c r="BB34" s="96"/>
      <c r="BC34" s="96"/>
      <c r="BD34" s="96"/>
      <c r="BE34" s="96" t="s">
        <v>73</v>
      </c>
      <c r="BF34" s="96"/>
      <c r="BG34" s="96"/>
      <c r="BH34" s="96"/>
      <c r="BI34" s="96"/>
    </row>
    <row r="35" spans="2:61" s="17" customFormat="1" ht="12" customHeight="1">
      <c r="B35" s="38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39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</row>
    <row r="36" spans="2:61" s="17" customFormat="1" ht="9.75" customHeight="1">
      <c r="B36" s="38"/>
      <c r="C36" s="98">
        <v>1</v>
      </c>
      <c r="D36" s="98"/>
      <c r="E36" s="114">
        <v>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  <c r="U36" s="117">
        <v>3</v>
      </c>
      <c r="V36" s="117"/>
      <c r="W36" s="117"/>
      <c r="X36" s="117"/>
      <c r="Y36" s="117"/>
      <c r="Z36" s="117"/>
      <c r="AA36" s="98">
        <v>4</v>
      </c>
      <c r="AB36" s="98"/>
      <c r="AC36" s="98"/>
      <c r="AD36" s="98"/>
      <c r="AE36" s="98"/>
      <c r="AF36" s="98"/>
      <c r="AG36" s="98">
        <v>5</v>
      </c>
      <c r="AH36" s="98"/>
      <c r="AI36" s="98"/>
      <c r="AJ36" s="98"/>
      <c r="AK36" s="98"/>
      <c r="AL36" s="98"/>
      <c r="AM36" s="39"/>
      <c r="AO36" s="98">
        <v>1</v>
      </c>
      <c r="AP36" s="98"/>
      <c r="AQ36" s="98"/>
      <c r="AR36" s="98"/>
      <c r="AS36" s="98">
        <v>2</v>
      </c>
      <c r="AT36" s="98"/>
      <c r="AU36" s="98"/>
      <c r="AV36" s="98"/>
      <c r="AW36" s="98">
        <v>3</v>
      </c>
      <c r="AX36" s="98"/>
      <c r="AY36" s="98"/>
      <c r="AZ36" s="98"/>
      <c r="BA36" s="98">
        <v>3</v>
      </c>
      <c r="BB36" s="98"/>
      <c r="BC36" s="98"/>
      <c r="BD36" s="98"/>
      <c r="BE36" s="98"/>
      <c r="BF36" s="98"/>
      <c r="BG36" s="98"/>
      <c r="BH36" s="98"/>
      <c r="BI36" s="98"/>
    </row>
    <row r="37" spans="2:61" s="17" customFormat="1" ht="12" customHeight="1">
      <c r="B37" s="38"/>
      <c r="C37" s="131">
        <v>1</v>
      </c>
      <c r="D37" s="132"/>
      <c r="E37" s="133" t="s">
        <v>30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4">
        <f>SUM(AO37:CHOOSE(B74,AO37,AS37,AW37,BA37))</f>
        <v>0</v>
      </c>
      <c r="V37" s="134"/>
      <c r="W37" s="134"/>
      <c r="X37" s="134"/>
      <c r="Y37" s="134"/>
      <c r="Z37" s="134"/>
      <c r="AA37" s="135"/>
      <c r="AB37" s="135"/>
      <c r="AC37" s="135"/>
      <c r="AD37" s="135"/>
      <c r="AE37" s="135"/>
      <c r="AF37" s="135"/>
      <c r="AG37" s="136"/>
      <c r="AH37" s="136"/>
      <c r="AI37" s="136"/>
      <c r="AJ37" s="136"/>
      <c r="AK37" s="136"/>
      <c r="AL37" s="137"/>
      <c r="AM37" s="39"/>
      <c r="AO37" s="99">
        <f>SUM(AO38:AR47)</f>
        <v>0</v>
      </c>
      <c r="AP37" s="100"/>
      <c r="AQ37" s="100"/>
      <c r="AR37" s="101"/>
      <c r="AS37" s="99">
        <f>SUM(AS38:AV47)</f>
        <v>0</v>
      </c>
      <c r="AT37" s="100"/>
      <c r="AU37" s="100"/>
      <c r="AV37" s="101"/>
      <c r="AW37" s="99">
        <f>SUM(AW38:AZ47)</f>
        <v>0</v>
      </c>
      <c r="AX37" s="100"/>
      <c r="AY37" s="100"/>
      <c r="AZ37" s="101"/>
      <c r="BA37" s="99">
        <f>SUM(BA38:BD47)</f>
        <v>0</v>
      </c>
      <c r="BB37" s="100"/>
      <c r="BC37" s="100"/>
      <c r="BD37" s="101"/>
      <c r="BE37" s="99">
        <f>SUM(AO37:AZ37)</f>
        <v>0</v>
      </c>
      <c r="BF37" s="100"/>
      <c r="BG37" s="100"/>
      <c r="BH37" s="100"/>
      <c r="BI37" s="101"/>
    </row>
    <row r="38" spans="2:61" s="17" customFormat="1" ht="12" customHeight="1">
      <c r="B38" s="38"/>
      <c r="C38" s="138" t="s">
        <v>31</v>
      </c>
      <c r="D38" s="139"/>
      <c r="E38" s="140" t="s">
        <v>77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>
        <f>SUM(AO38:CHOOSE(B74,AO38,AS38,AW38,BA38))</f>
        <v>0</v>
      </c>
      <c r="V38" s="141"/>
      <c r="W38" s="141"/>
      <c r="X38" s="141"/>
      <c r="Y38" s="141"/>
      <c r="Z38" s="141"/>
      <c r="AA38" s="142"/>
      <c r="AB38" s="142"/>
      <c r="AC38" s="142"/>
      <c r="AD38" s="142"/>
      <c r="AE38" s="142"/>
      <c r="AF38" s="142"/>
      <c r="AG38" s="143"/>
      <c r="AH38" s="143"/>
      <c r="AI38" s="143"/>
      <c r="AJ38" s="143"/>
      <c r="AK38" s="143"/>
      <c r="AL38" s="144"/>
      <c r="AM38" s="39"/>
      <c r="AO38" s="102"/>
      <c r="AP38" s="103"/>
      <c r="AQ38" s="103"/>
      <c r="AR38" s="104"/>
      <c r="AS38" s="102"/>
      <c r="AT38" s="103"/>
      <c r="AU38" s="103"/>
      <c r="AV38" s="104"/>
      <c r="AW38" s="102"/>
      <c r="AX38" s="103"/>
      <c r="AY38" s="103"/>
      <c r="AZ38" s="104"/>
      <c r="BA38" s="102"/>
      <c r="BB38" s="103"/>
      <c r="BC38" s="103"/>
      <c r="BD38" s="104"/>
      <c r="BE38" s="118">
        <f>SUM(AO38:AZ38)</f>
        <v>0</v>
      </c>
      <c r="BF38" s="119"/>
      <c r="BG38" s="119"/>
      <c r="BH38" s="119"/>
      <c r="BI38" s="120"/>
    </row>
    <row r="39" spans="2:61" s="17" customFormat="1" ht="12" customHeight="1">
      <c r="B39" s="38"/>
      <c r="C39" s="138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/>
      <c r="V39" s="141"/>
      <c r="W39" s="141"/>
      <c r="X39" s="141"/>
      <c r="Y39" s="141"/>
      <c r="Z39" s="141"/>
      <c r="AA39" s="142"/>
      <c r="AB39" s="142"/>
      <c r="AC39" s="142"/>
      <c r="AD39" s="142"/>
      <c r="AE39" s="142"/>
      <c r="AF39" s="142"/>
      <c r="AG39" s="143"/>
      <c r="AH39" s="143"/>
      <c r="AI39" s="143"/>
      <c r="AJ39" s="143"/>
      <c r="AK39" s="143"/>
      <c r="AL39" s="144"/>
      <c r="AM39" s="39"/>
      <c r="AO39" s="105"/>
      <c r="AP39" s="106"/>
      <c r="AQ39" s="106"/>
      <c r="AR39" s="107"/>
      <c r="AS39" s="105"/>
      <c r="AT39" s="106"/>
      <c r="AU39" s="106"/>
      <c r="AV39" s="107"/>
      <c r="AW39" s="105"/>
      <c r="AX39" s="106"/>
      <c r="AY39" s="106"/>
      <c r="AZ39" s="107"/>
      <c r="BA39" s="105"/>
      <c r="BB39" s="106"/>
      <c r="BC39" s="106"/>
      <c r="BD39" s="107"/>
      <c r="BE39" s="121"/>
      <c r="BF39" s="122"/>
      <c r="BG39" s="122"/>
      <c r="BH39" s="122"/>
      <c r="BI39" s="123"/>
    </row>
    <row r="40" spans="2:61" s="17" customFormat="1" ht="12" customHeight="1">
      <c r="B40" s="38"/>
      <c r="C40" s="138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141"/>
      <c r="W40" s="141"/>
      <c r="X40" s="141"/>
      <c r="Y40" s="141"/>
      <c r="Z40" s="141"/>
      <c r="AA40" s="142"/>
      <c r="AB40" s="142"/>
      <c r="AC40" s="142"/>
      <c r="AD40" s="142"/>
      <c r="AE40" s="142"/>
      <c r="AF40" s="142"/>
      <c r="AG40" s="143"/>
      <c r="AH40" s="143"/>
      <c r="AI40" s="143"/>
      <c r="AJ40" s="143"/>
      <c r="AK40" s="143"/>
      <c r="AL40" s="144"/>
      <c r="AM40" s="39"/>
      <c r="AO40" s="108"/>
      <c r="AP40" s="109"/>
      <c r="AQ40" s="109"/>
      <c r="AR40" s="110"/>
      <c r="AS40" s="108"/>
      <c r="AT40" s="109"/>
      <c r="AU40" s="109"/>
      <c r="AV40" s="110"/>
      <c r="AW40" s="108"/>
      <c r="AX40" s="109"/>
      <c r="AY40" s="109"/>
      <c r="AZ40" s="110"/>
      <c r="BA40" s="108"/>
      <c r="BB40" s="109"/>
      <c r="BC40" s="109"/>
      <c r="BD40" s="110"/>
      <c r="BE40" s="145"/>
      <c r="BF40" s="146"/>
      <c r="BG40" s="146"/>
      <c r="BH40" s="146"/>
      <c r="BI40" s="147"/>
    </row>
    <row r="41" spans="2:61" s="4" customFormat="1" ht="12" customHeight="1">
      <c r="B41" s="40"/>
      <c r="C41" s="138" t="s">
        <v>32</v>
      </c>
      <c r="D41" s="139"/>
      <c r="E41" s="140" t="s">
        <v>35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8">
        <f>SUM(AO41:CHOOSE(B74,AO41,AS41,AW41,BA41))</f>
        <v>0</v>
      </c>
      <c r="V41" s="148"/>
      <c r="W41" s="148"/>
      <c r="X41" s="148"/>
      <c r="Y41" s="148"/>
      <c r="Z41" s="148"/>
      <c r="AA41" s="149"/>
      <c r="AB41" s="149"/>
      <c r="AC41" s="149"/>
      <c r="AD41" s="149"/>
      <c r="AE41" s="149"/>
      <c r="AF41" s="149"/>
      <c r="AG41" s="150"/>
      <c r="AH41" s="150"/>
      <c r="AI41" s="150"/>
      <c r="AJ41" s="150"/>
      <c r="AK41" s="150"/>
      <c r="AL41" s="151"/>
      <c r="AM41" s="41"/>
      <c r="AO41" s="111"/>
      <c r="AP41" s="112"/>
      <c r="AQ41" s="112"/>
      <c r="AR41" s="113"/>
      <c r="AS41" s="111"/>
      <c r="AT41" s="112"/>
      <c r="AU41" s="112"/>
      <c r="AV41" s="113"/>
      <c r="AW41" s="111"/>
      <c r="AX41" s="112"/>
      <c r="AY41" s="112"/>
      <c r="AZ41" s="113"/>
      <c r="BA41" s="111"/>
      <c r="BB41" s="112"/>
      <c r="BC41" s="112"/>
      <c r="BD41" s="113"/>
      <c r="BE41" s="152">
        <f>SUM(AO41:AZ41)</f>
        <v>0</v>
      </c>
      <c r="BF41" s="153"/>
      <c r="BG41" s="153"/>
      <c r="BH41" s="153"/>
      <c r="BI41" s="154"/>
    </row>
    <row r="42" spans="2:61" s="4" customFormat="1" ht="12" customHeight="1">
      <c r="B42" s="40"/>
      <c r="C42" s="138" t="s">
        <v>34</v>
      </c>
      <c r="D42" s="139"/>
      <c r="E42" s="140" t="s">
        <v>36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8">
        <f>SUM(AO42:CHOOSE(B74,AO42,AS42,AW42,BA42))</f>
        <v>0</v>
      </c>
      <c r="V42" s="148"/>
      <c r="W42" s="148"/>
      <c r="X42" s="148"/>
      <c r="Y42" s="148"/>
      <c r="Z42" s="148"/>
      <c r="AA42" s="149"/>
      <c r="AB42" s="149"/>
      <c r="AC42" s="149"/>
      <c r="AD42" s="149"/>
      <c r="AE42" s="149"/>
      <c r="AF42" s="149"/>
      <c r="AG42" s="150"/>
      <c r="AH42" s="150"/>
      <c r="AI42" s="150"/>
      <c r="AJ42" s="150"/>
      <c r="AK42" s="150"/>
      <c r="AL42" s="151"/>
      <c r="AM42" s="41"/>
      <c r="AO42" s="111"/>
      <c r="AP42" s="112"/>
      <c r="AQ42" s="112"/>
      <c r="AR42" s="113"/>
      <c r="AS42" s="111"/>
      <c r="AT42" s="112"/>
      <c r="AU42" s="112"/>
      <c r="AV42" s="113"/>
      <c r="AW42" s="111"/>
      <c r="AX42" s="112"/>
      <c r="AY42" s="112"/>
      <c r="AZ42" s="113"/>
      <c r="BA42" s="111"/>
      <c r="BB42" s="112"/>
      <c r="BC42" s="112"/>
      <c r="BD42" s="113"/>
      <c r="BE42" s="152">
        <f>SUM(AO42:AZ42)</f>
        <v>0</v>
      </c>
      <c r="BF42" s="153"/>
      <c r="BG42" s="153"/>
      <c r="BH42" s="153"/>
      <c r="BI42" s="154"/>
    </row>
    <row r="43" spans="2:61" s="4" customFormat="1" ht="12" customHeight="1">
      <c r="B43" s="40"/>
      <c r="C43" s="138" t="s">
        <v>33</v>
      </c>
      <c r="D43" s="139"/>
      <c r="E43" s="155" t="s">
        <v>37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48">
        <f>SUM(AO43:CHOOSE(B74,AO43,AS43,AW43,BA43))</f>
        <v>0</v>
      </c>
      <c r="V43" s="148"/>
      <c r="W43" s="148"/>
      <c r="X43" s="148"/>
      <c r="Y43" s="148"/>
      <c r="Z43" s="148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0"/>
      <c r="AL43" s="151"/>
      <c r="AM43" s="41"/>
      <c r="AO43" s="102"/>
      <c r="AP43" s="103"/>
      <c r="AQ43" s="103"/>
      <c r="AR43" s="104"/>
      <c r="AS43" s="102"/>
      <c r="AT43" s="103"/>
      <c r="AU43" s="103"/>
      <c r="AV43" s="104"/>
      <c r="AW43" s="102"/>
      <c r="AX43" s="103"/>
      <c r="AY43" s="103"/>
      <c r="AZ43" s="104"/>
      <c r="BA43" s="102"/>
      <c r="BB43" s="103"/>
      <c r="BC43" s="103"/>
      <c r="BD43" s="104"/>
      <c r="BE43" s="118">
        <f>SUM(AO43:AZ43)</f>
        <v>0</v>
      </c>
      <c r="BF43" s="119"/>
      <c r="BG43" s="119"/>
      <c r="BH43" s="119"/>
      <c r="BI43" s="120"/>
    </row>
    <row r="44" spans="2:61" s="4" customFormat="1" ht="12" customHeight="1">
      <c r="B44" s="40"/>
      <c r="C44" s="138"/>
      <c r="D44" s="139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48"/>
      <c r="V44" s="148"/>
      <c r="W44" s="148"/>
      <c r="X44" s="148"/>
      <c r="Y44" s="148"/>
      <c r="Z44" s="148"/>
      <c r="AA44" s="149"/>
      <c r="AB44" s="149"/>
      <c r="AC44" s="149"/>
      <c r="AD44" s="149"/>
      <c r="AE44" s="149"/>
      <c r="AF44" s="149"/>
      <c r="AG44" s="150"/>
      <c r="AH44" s="150"/>
      <c r="AI44" s="150"/>
      <c r="AJ44" s="150"/>
      <c r="AK44" s="150"/>
      <c r="AL44" s="151"/>
      <c r="AM44" s="41"/>
      <c r="AO44" s="108"/>
      <c r="AP44" s="109"/>
      <c r="AQ44" s="109"/>
      <c r="AR44" s="110"/>
      <c r="AS44" s="108"/>
      <c r="AT44" s="109"/>
      <c r="AU44" s="109"/>
      <c r="AV44" s="110"/>
      <c r="AW44" s="108"/>
      <c r="AX44" s="109"/>
      <c r="AY44" s="109"/>
      <c r="AZ44" s="110"/>
      <c r="BA44" s="108"/>
      <c r="BB44" s="109"/>
      <c r="BC44" s="109"/>
      <c r="BD44" s="110"/>
      <c r="BE44" s="145"/>
      <c r="BF44" s="146"/>
      <c r="BG44" s="146"/>
      <c r="BH44" s="146"/>
      <c r="BI44" s="147"/>
    </row>
    <row r="45" spans="2:61" s="4" customFormat="1" ht="12" customHeight="1">
      <c r="B45" s="40"/>
      <c r="C45" s="138" t="s">
        <v>38</v>
      </c>
      <c r="D45" s="139"/>
      <c r="E45" s="140" t="s">
        <v>39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8">
        <f>SUM(AO45:CHOOSE(B74,AO45,AS45,AW45,BA45))</f>
        <v>0</v>
      </c>
      <c r="V45" s="148"/>
      <c r="W45" s="148"/>
      <c r="X45" s="148"/>
      <c r="Y45" s="148"/>
      <c r="Z45" s="148"/>
      <c r="AA45" s="149"/>
      <c r="AB45" s="149"/>
      <c r="AC45" s="149"/>
      <c r="AD45" s="149"/>
      <c r="AE45" s="149"/>
      <c r="AF45" s="149"/>
      <c r="AG45" s="150"/>
      <c r="AH45" s="150"/>
      <c r="AI45" s="150"/>
      <c r="AJ45" s="150"/>
      <c r="AK45" s="150"/>
      <c r="AL45" s="151"/>
      <c r="AM45" s="41"/>
      <c r="AO45" s="102"/>
      <c r="AP45" s="103"/>
      <c r="AQ45" s="103"/>
      <c r="AR45" s="104"/>
      <c r="AS45" s="102"/>
      <c r="AT45" s="103"/>
      <c r="AU45" s="103"/>
      <c r="AV45" s="104"/>
      <c r="AW45" s="102"/>
      <c r="AX45" s="103"/>
      <c r="AY45" s="103"/>
      <c r="AZ45" s="104"/>
      <c r="BA45" s="102"/>
      <c r="BB45" s="103"/>
      <c r="BC45" s="103"/>
      <c r="BD45" s="104"/>
      <c r="BE45" s="118">
        <f>SUM(AO45:AZ45)</f>
        <v>0</v>
      </c>
      <c r="BF45" s="119"/>
      <c r="BG45" s="119"/>
      <c r="BH45" s="119"/>
      <c r="BI45" s="120"/>
    </row>
    <row r="46" spans="2:61" s="4" customFormat="1" ht="12" customHeight="1">
      <c r="B46" s="40"/>
      <c r="C46" s="138"/>
      <c r="D46" s="139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8"/>
      <c r="V46" s="148"/>
      <c r="W46" s="148"/>
      <c r="X46" s="148"/>
      <c r="Y46" s="148"/>
      <c r="Z46" s="148"/>
      <c r="AA46" s="149"/>
      <c r="AB46" s="149"/>
      <c r="AC46" s="149"/>
      <c r="AD46" s="149"/>
      <c r="AE46" s="149"/>
      <c r="AF46" s="149"/>
      <c r="AG46" s="150"/>
      <c r="AH46" s="150"/>
      <c r="AI46" s="150"/>
      <c r="AJ46" s="150"/>
      <c r="AK46" s="150"/>
      <c r="AL46" s="151"/>
      <c r="AM46" s="41"/>
      <c r="AO46" s="105"/>
      <c r="AP46" s="106"/>
      <c r="AQ46" s="106"/>
      <c r="AR46" s="107"/>
      <c r="AS46" s="105"/>
      <c r="AT46" s="106"/>
      <c r="AU46" s="106"/>
      <c r="AV46" s="107"/>
      <c r="AW46" s="105"/>
      <c r="AX46" s="106"/>
      <c r="AY46" s="106"/>
      <c r="AZ46" s="107"/>
      <c r="BA46" s="105"/>
      <c r="BB46" s="106"/>
      <c r="BC46" s="106"/>
      <c r="BD46" s="107"/>
      <c r="BE46" s="121"/>
      <c r="BF46" s="122"/>
      <c r="BG46" s="122"/>
      <c r="BH46" s="122"/>
      <c r="BI46" s="123"/>
    </row>
    <row r="47" spans="2:61" s="4" customFormat="1" ht="12" customHeight="1">
      <c r="B47" s="40"/>
      <c r="C47" s="138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8"/>
      <c r="V47" s="148"/>
      <c r="W47" s="148"/>
      <c r="X47" s="148"/>
      <c r="Y47" s="148"/>
      <c r="Z47" s="148"/>
      <c r="AA47" s="149"/>
      <c r="AB47" s="149"/>
      <c r="AC47" s="149"/>
      <c r="AD47" s="149"/>
      <c r="AE47" s="149"/>
      <c r="AF47" s="149"/>
      <c r="AG47" s="150"/>
      <c r="AH47" s="150"/>
      <c r="AI47" s="150"/>
      <c r="AJ47" s="150"/>
      <c r="AK47" s="150"/>
      <c r="AL47" s="151"/>
      <c r="AM47" s="41"/>
      <c r="AO47" s="108"/>
      <c r="AP47" s="109"/>
      <c r="AQ47" s="109"/>
      <c r="AR47" s="110"/>
      <c r="AS47" s="108"/>
      <c r="AT47" s="109"/>
      <c r="AU47" s="109"/>
      <c r="AV47" s="110"/>
      <c r="AW47" s="108"/>
      <c r="AX47" s="109"/>
      <c r="AY47" s="109"/>
      <c r="AZ47" s="110"/>
      <c r="BA47" s="108"/>
      <c r="BB47" s="109"/>
      <c r="BC47" s="109"/>
      <c r="BD47" s="110"/>
      <c r="BE47" s="145"/>
      <c r="BF47" s="146"/>
      <c r="BG47" s="146"/>
      <c r="BH47" s="146"/>
      <c r="BI47" s="147"/>
    </row>
    <row r="48" spans="2:61" s="4" customFormat="1" ht="12" customHeight="1">
      <c r="B48" s="40"/>
      <c r="C48" s="138" t="s">
        <v>40</v>
      </c>
      <c r="D48" s="139"/>
      <c r="E48" s="156" t="s">
        <v>41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48">
        <f>SUM(AO48:CHOOSE(B74,AO48,AS48,AW48,BA48))</f>
        <v>0</v>
      </c>
      <c r="V48" s="148"/>
      <c r="W48" s="148"/>
      <c r="X48" s="148"/>
      <c r="Y48" s="148"/>
      <c r="Z48" s="148"/>
      <c r="AA48" s="149"/>
      <c r="AB48" s="149"/>
      <c r="AC48" s="149"/>
      <c r="AD48" s="149"/>
      <c r="AE48" s="149"/>
      <c r="AF48" s="149"/>
      <c r="AG48" s="150"/>
      <c r="AH48" s="150"/>
      <c r="AI48" s="150"/>
      <c r="AJ48" s="150"/>
      <c r="AK48" s="150"/>
      <c r="AL48" s="151"/>
      <c r="AM48" s="41"/>
      <c r="AO48" s="111"/>
      <c r="AP48" s="112"/>
      <c r="AQ48" s="112"/>
      <c r="AR48" s="113"/>
      <c r="AS48" s="111"/>
      <c r="AT48" s="112"/>
      <c r="AU48" s="112"/>
      <c r="AV48" s="113"/>
      <c r="AW48" s="111"/>
      <c r="AX48" s="112"/>
      <c r="AY48" s="112"/>
      <c r="AZ48" s="113"/>
      <c r="BA48" s="111"/>
      <c r="BB48" s="112"/>
      <c r="BC48" s="112"/>
      <c r="BD48" s="113"/>
      <c r="BE48" s="152">
        <f>SUM(AO48:AZ48)</f>
        <v>0</v>
      </c>
      <c r="BF48" s="153"/>
      <c r="BG48" s="153"/>
      <c r="BH48" s="153"/>
      <c r="BI48" s="154"/>
    </row>
    <row r="49" spans="2:61" s="4" customFormat="1" ht="12" customHeight="1">
      <c r="B49" s="40"/>
      <c r="C49" s="138" t="s">
        <v>43</v>
      </c>
      <c r="D49" s="139"/>
      <c r="E49" s="155" t="s">
        <v>42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48">
        <f>SUM(AO49:CHOOSE(B74,AO49,AS49,AW49,BA49))</f>
        <v>0</v>
      </c>
      <c r="V49" s="148"/>
      <c r="W49" s="148"/>
      <c r="X49" s="148"/>
      <c r="Y49" s="148"/>
      <c r="Z49" s="148"/>
      <c r="AA49" s="149"/>
      <c r="AB49" s="149"/>
      <c r="AC49" s="149"/>
      <c r="AD49" s="149"/>
      <c r="AE49" s="149"/>
      <c r="AF49" s="149"/>
      <c r="AG49" s="150"/>
      <c r="AH49" s="150"/>
      <c r="AI49" s="150"/>
      <c r="AJ49" s="150"/>
      <c r="AK49" s="150"/>
      <c r="AL49" s="151"/>
      <c r="AM49" s="41"/>
      <c r="AO49" s="102"/>
      <c r="AP49" s="103"/>
      <c r="AQ49" s="103"/>
      <c r="AR49" s="104"/>
      <c r="AS49" s="102"/>
      <c r="AT49" s="103"/>
      <c r="AU49" s="103"/>
      <c r="AV49" s="104"/>
      <c r="AW49" s="102"/>
      <c r="AX49" s="103"/>
      <c r="AY49" s="103"/>
      <c r="AZ49" s="104"/>
      <c r="BA49" s="102"/>
      <c r="BB49" s="103"/>
      <c r="BC49" s="103"/>
      <c r="BD49" s="104"/>
      <c r="BE49" s="118">
        <f>SUM(AO49:AZ49)</f>
        <v>0</v>
      </c>
      <c r="BF49" s="119"/>
      <c r="BG49" s="119"/>
      <c r="BH49" s="119"/>
      <c r="BI49" s="120"/>
    </row>
    <row r="50" spans="2:61" s="4" customFormat="1" ht="12" customHeight="1">
      <c r="B50" s="40"/>
      <c r="C50" s="138"/>
      <c r="D50" s="139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48"/>
      <c r="V50" s="148"/>
      <c r="W50" s="148"/>
      <c r="X50" s="148"/>
      <c r="Y50" s="148"/>
      <c r="Z50" s="148"/>
      <c r="AA50" s="149"/>
      <c r="AB50" s="149"/>
      <c r="AC50" s="149"/>
      <c r="AD50" s="149"/>
      <c r="AE50" s="149"/>
      <c r="AF50" s="149"/>
      <c r="AG50" s="150"/>
      <c r="AH50" s="150"/>
      <c r="AI50" s="150"/>
      <c r="AJ50" s="150"/>
      <c r="AK50" s="150"/>
      <c r="AL50" s="151"/>
      <c r="AM50" s="41"/>
      <c r="AO50" s="108"/>
      <c r="AP50" s="109"/>
      <c r="AQ50" s="109"/>
      <c r="AR50" s="110"/>
      <c r="AS50" s="108"/>
      <c r="AT50" s="109"/>
      <c r="AU50" s="109"/>
      <c r="AV50" s="110"/>
      <c r="AW50" s="108"/>
      <c r="AX50" s="109"/>
      <c r="AY50" s="109"/>
      <c r="AZ50" s="110"/>
      <c r="BA50" s="108"/>
      <c r="BB50" s="109"/>
      <c r="BC50" s="109"/>
      <c r="BD50" s="110"/>
      <c r="BE50" s="145"/>
      <c r="BF50" s="146"/>
      <c r="BG50" s="146"/>
      <c r="BH50" s="146"/>
      <c r="BI50" s="147"/>
    </row>
    <row r="51" spans="2:61" ht="12" customHeight="1">
      <c r="B51" s="34"/>
      <c r="C51" s="138" t="s">
        <v>44</v>
      </c>
      <c r="D51" s="139"/>
      <c r="E51" s="140" t="s">
        <v>16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8">
        <f>SUM(AO51:CHOOSE(B74,AO51,AS51,AW51,BA51))</f>
        <v>0</v>
      </c>
      <c r="V51" s="148"/>
      <c r="W51" s="148"/>
      <c r="X51" s="148"/>
      <c r="Y51" s="148"/>
      <c r="Z51" s="148"/>
      <c r="AA51" s="149"/>
      <c r="AB51" s="149"/>
      <c r="AC51" s="149"/>
      <c r="AD51" s="149"/>
      <c r="AE51" s="149"/>
      <c r="AF51" s="149"/>
      <c r="AG51" s="150"/>
      <c r="AH51" s="150"/>
      <c r="AI51" s="150"/>
      <c r="AJ51" s="150"/>
      <c r="AK51" s="150"/>
      <c r="AL51" s="151"/>
      <c r="AM51" s="35"/>
      <c r="AO51" s="111"/>
      <c r="AP51" s="112"/>
      <c r="AQ51" s="112"/>
      <c r="AR51" s="113"/>
      <c r="AS51" s="111"/>
      <c r="AT51" s="112"/>
      <c r="AU51" s="112"/>
      <c r="AV51" s="113"/>
      <c r="AW51" s="111"/>
      <c r="AX51" s="112"/>
      <c r="AY51" s="112"/>
      <c r="AZ51" s="113"/>
      <c r="BA51" s="111"/>
      <c r="BB51" s="112"/>
      <c r="BC51" s="112"/>
      <c r="BD51" s="113"/>
      <c r="BE51" s="152">
        <f>SUM(AO51:AZ51)</f>
        <v>0</v>
      </c>
      <c r="BF51" s="153"/>
      <c r="BG51" s="153"/>
      <c r="BH51" s="153"/>
      <c r="BI51" s="154"/>
    </row>
    <row r="52" spans="2:61" ht="20.25" customHeight="1">
      <c r="B52" s="34"/>
      <c r="C52" s="138" t="s">
        <v>46</v>
      </c>
      <c r="D52" s="139"/>
      <c r="E52" s="155" t="s">
        <v>78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48">
        <f>SUM(AO52:CHOOSE(B74,AO52,AS52,AW52,BA52))</f>
        <v>0</v>
      </c>
      <c r="V52" s="148"/>
      <c r="W52" s="148"/>
      <c r="X52" s="148"/>
      <c r="Y52" s="148"/>
      <c r="Z52" s="148"/>
      <c r="AA52" s="149"/>
      <c r="AB52" s="149"/>
      <c r="AC52" s="149"/>
      <c r="AD52" s="149"/>
      <c r="AE52" s="149"/>
      <c r="AF52" s="149"/>
      <c r="AG52" s="150"/>
      <c r="AH52" s="150"/>
      <c r="AI52" s="150"/>
      <c r="AJ52" s="150"/>
      <c r="AK52" s="150"/>
      <c r="AL52" s="151"/>
      <c r="AM52" s="35"/>
      <c r="AO52" s="111"/>
      <c r="AP52" s="112"/>
      <c r="AQ52" s="112"/>
      <c r="AR52" s="113"/>
      <c r="AS52" s="111"/>
      <c r="AT52" s="112"/>
      <c r="AU52" s="112"/>
      <c r="AV52" s="113"/>
      <c r="AW52" s="111"/>
      <c r="AX52" s="112"/>
      <c r="AY52" s="112"/>
      <c r="AZ52" s="113"/>
      <c r="BA52" s="111"/>
      <c r="BB52" s="112"/>
      <c r="BC52" s="112"/>
      <c r="BD52" s="113"/>
      <c r="BE52" s="152">
        <f>SUM(AO52:AZ52)</f>
        <v>0</v>
      </c>
      <c r="BF52" s="153"/>
      <c r="BG52" s="153"/>
      <c r="BH52" s="153"/>
      <c r="BI52" s="154"/>
    </row>
    <row r="53" spans="2:61" ht="12" customHeight="1">
      <c r="B53" s="34"/>
      <c r="C53" s="138" t="s">
        <v>48</v>
      </c>
      <c r="D53" s="139"/>
      <c r="E53" s="140" t="s">
        <v>47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8">
        <f>IF((U37-U48-U49-U51-U52)&lt;0,0,(U37-U48-U49-U51-U52))</f>
        <v>0</v>
      </c>
      <c r="V53" s="148"/>
      <c r="W53" s="148"/>
      <c r="X53" s="148"/>
      <c r="Y53" s="148"/>
      <c r="Z53" s="148"/>
      <c r="AA53" s="149"/>
      <c r="AB53" s="149"/>
      <c r="AC53" s="149"/>
      <c r="AD53" s="149"/>
      <c r="AE53" s="149"/>
      <c r="AF53" s="149"/>
      <c r="AG53" s="150"/>
      <c r="AH53" s="150"/>
      <c r="AI53" s="150"/>
      <c r="AJ53" s="150"/>
      <c r="AK53" s="150"/>
      <c r="AL53" s="151"/>
      <c r="AM53" s="35"/>
      <c r="AO53" s="118">
        <f>IF((AO37-AO48-AO49-AO51-AO52)&lt;0,0,(AO37-AO48-AO49-AO51-AO52))</f>
        <v>0</v>
      </c>
      <c r="AP53" s="119"/>
      <c r="AQ53" s="119"/>
      <c r="AR53" s="120"/>
      <c r="AS53" s="118">
        <f>IF((AS37-AS48-AS49-AS51-AS52)&lt;0,0,(AS37-AS48-AS49-AS51-AS52))</f>
        <v>0</v>
      </c>
      <c r="AT53" s="119"/>
      <c r="AU53" s="119"/>
      <c r="AV53" s="120"/>
      <c r="AW53" s="118">
        <f>IF((AW37-AW48-AW49-AW51-AW52)&lt;0,0,(AW37-AW48-AW49-AW51-AW52))</f>
        <v>0</v>
      </c>
      <c r="AX53" s="119"/>
      <c r="AY53" s="119"/>
      <c r="AZ53" s="120"/>
      <c r="BA53" s="118">
        <f>IF((BA37-BA48-BA49-BA51-BA52)&lt;0,0,(BA37-BA48-BA49-BA51-BA52))</f>
        <v>0</v>
      </c>
      <c r="BB53" s="119"/>
      <c r="BC53" s="119"/>
      <c r="BD53" s="120"/>
      <c r="BE53" s="118">
        <f>SUM(AO53:AZ53)</f>
        <v>0</v>
      </c>
      <c r="BF53" s="119"/>
      <c r="BG53" s="119"/>
      <c r="BH53" s="119"/>
      <c r="BI53" s="120"/>
    </row>
    <row r="54" spans="2:61" ht="12" customHeight="1">
      <c r="B54" s="34"/>
      <c r="C54" s="138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8"/>
      <c r="V54" s="148"/>
      <c r="W54" s="148"/>
      <c r="X54" s="148"/>
      <c r="Y54" s="148"/>
      <c r="Z54" s="148"/>
      <c r="AA54" s="149"/>
      <c r="AB54" s="149"/>
      <c r="AC54" s="149"/>
      <c r="AD54" s="149"/>
      <c r="AE54" s="149"/>
      <c r="AF54" s="149"/>
      <c r="AG54" s="150"/>
      <c r="AH54" s="150"/>
      <c r="AI54" s="150"/>
      <c r="AJ54" s="150"/>
      <c r="AK54" s="150"/>
      <c r="AL54" s="151"/>
      <c r="AM54" s="35"/>
      <c r="AO54" s="121"/>
      <c r="AP54" s="122"/>
      <c r="AQ54" s="122"/>
      <c r="AR54" s="123"/>
      <c r="AS54" s="121"/>
      <c r="AT54" s="122"/>
      <c r="AU54" s="122"/>
      <c r="AV54" s="123"/>
      <c r="AW54" s="121"/>
      <c r="AX54" s="122"/>
      <c r="AY54" s="122"/>
      <c r="AZ54" s="123"/>
      <c r="BA54" s="121"/>
      <c r="BB54" s="122"/>
      <c r="BC54" s="122"/>
      <c r="BD54" s="123"/>
      <c r="BE54" s="121"/>
      <c r="BF54" s="122"/>
      <c r="BG54" s="122"/>
      <c r="BH54" s="122"/>
      <c r="BI54" s="123"/>
    </row>
    <row r="55" spans="2:61" ht="12" customHeight="1">
      <c r="B55" s="34"/>
      <c r="C55" s="138" t="s">
        <v>49</v>
      </c>
      <c r="D55" s="139"/>
      <c r="E55" s="157" t="s">
        <v>56</v>
      </c>
      <c r="F55" s="158"/>
      <c r="G55" s="158"/>
      <c r="H55" s="158"/>
      <c r="I55" s="158"/>
      <c r="J55" s="158"/>
      <c r="K55" s="158"/>
      <c r="L55" s="158"/>
      <c r="M55" s="158"/>
      <c r="N55" s="159">
        <v>0.03</v>
      </c>
      <c r="O55" s="159"/>
      <c r="P55" s="160" t="s">
        <v>59</v>
      </c>
      <c r="Q55" s="160"/>
      <c r="R55" s="160"/>
      <c r="S55" s="160"/>
      <c r="T55" s="161"/>
      <c r="U55" s="162">
        <v>0.03</v>
      </c>
      <c r="V55" s="162"/>
      <c r="W55" s="162"/>
      <c r="X55" s="162"/>
      <c r="Y55" s="162"/>
      <c r="Z55" s="162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1"/>
      <c r="AM55" s="35"/>
      <c r="AO55" s="163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64"/>
    </row>
    <row r="56" spans="2:61" ht="12" customHeight="1">
      <c r="B56" s="34"/>
      <c r="C56" s="138" t="s">
        <v>50</v>
      </c>
      <c r="D56" s="139"/>
      <c r="E56" s="155" t="s">
        <v>51</v>
      </c>
      <c r="F56" s="155"/>
      <c r="G56" s="155"/>
      <c r="H56" s="155"/>
      <c r="I56" s="155"/>
      <c r="J56" s="155"/>
      <c r="K56" s="155"/>
      <c r="L56" s="155"/>
      <c r="M56" s="155"/>
      <c r="N56" s="165"/>
      <c r="O56" s="165"/>
      <c r="P56" s="155"/>
      <c r="Q56" s="155"/>
      <c r="R56" s="155"/>
      <c r="S56" s="155"/>
      <c r="T56" s="155"/>
      <c r="U56" s="148">
        <f>U53*U55</f>
        <v>0</v>
      </c>
      <c r="V56" s="148"/>
      <c r="W56" s="148"/>
      <c r="X56" s="148"/>
      <c r="Y56" s="148"/>
      <c r="Z56" s="148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  <c r="AM56" s="35"/>
      <c r="AO56" s="125">
        <f>AO53*U55</f>
        <v>0</v>
      </c>
      <c r="AP56" s="126"/>
      <c r="AQ56" s="126"/>
      <c r="AR56" s="127"/>
      <c r="AS56" s="125">
        <f>AS53*U55</f>
        <v>0</v>
      </c>
      <c r="AT56" s="126"/>
      <c r="AU56" s="126"/>
      <c r="AV56" s="127"/>
      <c r="AW56" s="125">
        <f>AW53*U55</f>
        <v>0</v>
      </c>
      <c r="AX56" s="126"/>
      <c r="AY56" s="126"/>
      <c r="AZ56" s="127"/>
      <c r="BA56" s="125">
        <f>BA53*Y55</f>
        <v>0</v>
      </c>
      <c r="BB56" s="126"/>
      <c r="BC56" s="126"/>
      <c r="BD56" s="127"/>
      <c r="BE56" s="125">
        <f>SUM(AO56:AZ56)</f>
        <v>0</v>
      </c>
      <c r="BF56" s="126"/>
      <c r="BG56" s="126"/>
      <c r="BH56" s="126"/>
      <c r="BI56" s="127"/>
    </row>
    <row r="57" spans="2:61" ht="12" customHeight="1">
      <c r="B57" s="34"/>
      <c r="C57" s="138" t="s">
        <v>53</v>
      </c>
      <c r="D57" s="139"/>
      <c r="E57" s="155" t="s">
        <v>52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48">
        <f>CHOOSE(B74,AO57,AS57,AW57,BA57)</f>
        <v>0</v>
      </c>
      <c r="V57" s="148"/>
      <c r="W57" s="148"/>
      <c r="X57" s="148"/>
      <c r="Y57" s="148"/>
      <c r="Z57" s="148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1"/>
      <c r="AM57" s="35"/>
      <c r="AO57" s="125"/>
      <c r="AP57" s="126"/>
      <c r="AQ57" s="126"/>
      <c r="AR57" s="127"/>
      <c r="AS57" s="125">
        <f>AO56</f>
        <v>0</v>
      </c>
      <c r="AT57" s="126"/>
      <c r="AU57" s="126"/>
      <c r="AV57" s="127"/>
      <c r="AW57" s="125">
        <f>AS56</f>
        <v>0</v>
      </c>
      <c r="AX57" s="126"/>
      <c r="AY57" s="126"/>
      <c r="AZ57" s="127"/>
      <c r="BA57" s="125">
        <f>AW56</f>
        <v>0</v>
      </c>
      <c r="BB57" s="126"/>
      <c r="BC57" s="126"/>
      <c r="BD57" s="127"/>
      <c r="BE57" s="152">
        <f>SUM(AO57:AZ57)</f>
        <v>0</v>
      </c>
      <c r="BF57" s="153"/>
      <c r="BG57" s="153"/>
      <c r="BH57" s="153"/>
      <c r="BI57" s="154"/>
    </row>
    <row r="58" spans="2:61" ht="12" customHeight="1">
      <c r="B58" s="34"/>
      <c r="C58" s="166" t="s">
        <v>55</v>
      </c>
      <c r="D58" s="167"/>
      <c r="E58" s="168" t="s">
        <v>54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9">
        <f>U56-U57</f>
        <v>0</v>
      </c>
      <c r="V58" s="169"/>
      <c r="W58" s="169"/>
      <c r="X58" s="169"/>
      <c r="Y58" s="169"/>
      <c r="Z58" s="169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1"/>
      <c r="AM58" s="35"/>
      <c r="AO58" s="128">
        <f>AO56-AO57</f>
        <v>0</v>
      </c>
      <c r="AP58" s="129"/>
      <c r="AQ58" s="129"/>
      <c r="AR58" s="130"/>
      <c r="AS58" s="128">
        <f>AS56-AS57</f>
        <v>0</v>
      </c>
      <c r="AT58" s="129"/>
      <c r="AU58" s="129"/>
      <c r="AV58" s="130"/>
      <c r="AW58" s="128">
        <f>AW56-AW57</f>
        <v>0</v>
      </c>
      <c r="AX58" s="129"/>
      <c r="AY58" s="129"/>
      <c r="AZ58" s="130"/>
      <c r="BA58" s="128">
        <f>BA56-BA57</f>
        <v>0</v>
      </c>
      <c r="BB58" s="129"/>
      <c r="BC58" s="129"/>
      <c r="BD58" s="130"/>
      <c r="BE58" s="172">
        <f>SUM(AO58:AZ58)</f>
        <v>0</v>
      </c>
      <c r="BF58" s="173"/>
      <c r="BG58" s="173"/>
      <c r="BH58" s="173"/>
      <c r="BI58" s="174"/>
    </row>
    <row r="59" spans="2:39" ht="12" customHeight="1">
      <c r="B59" s="34"/>
      <c r="C59" s="18"/>
      <c r="D59" s="18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1"/>
      <c r="AL59" s="21"/>
      <c r="AM59" s="35"/>
    </row>
    <row r="60" spans="2:39" ht="12" customHeight="1">
      <c r="B60" s="34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175" t="s">
        <v>17</v>
      </c>
      <c r="W60" s="175"/>
      <c r="X60" s="175"/>
      <c r="Y60" s="175"/>
      <c r="Z60" s="175"/>
      <c r="AA60" s="175"/>
      <c r="AB60" s="175"/>
      <c r="AC60" s="176"/>
      <c r="AD60" s="76"/>
      <c r="AE60" s="177"/>
      <c r="AF60" s="78"/>
      <c r="AG60" s="76"/>
      <c r="AH60" s="77"/>
      <c r="AI60" s="78"/>
      <c r="AJ60" s="76" t="s">
        <v>82</v>
      </c>
      <c r="AK60" s="77"/>
      <c r="AL60" s="78"/>
      <c r="AM60" s="35"/>
    </row>
    <row r="61" spans="2:39" s="11" customFormat="1" ht="12" customHeight="1">
      <c r="B61" s="36"/>
      <c r="C61" s="1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12"/>
      <c r="W61" s="12"/>
      <c r="X61" s="9"/>
      <c r="Y61" s="12"/>
      <c r="Z61" s="12"/>
      <c r="AA61" s="12"/>
      <c r="AB61" s="10"/>
      <c r="AC61" s="10"/>
      <c r="AD61" s="178" t="s">
        <v>4</v>
      </c>
      <c r="AE61" s="178"/>
      <c r="AF61" s="178"/>
      <c r="AG61" s="178" t="s">
        <v>5</v>
      </c>
      <c r="AH61" s="178"/>
      <c r="AI61" s="178"/>
      <c r="AJ61" s="178" t="s">
        <v>6</v>
      </c>
      <c r="AK61" s="178"/>
      <c r="AL61" s="178"/>
      <c r="AM61" s="37"/>
    </row>
    <row r="62" spans="2:39" s="11" customFormat="1" ht="12" customHeight="1">
      <c r="B62" s="36"/>
      <c r="C62" s="1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12"/>
      <c r="W62" s="12"/>
      <c r="X62" s="9"/>
      <c r="Y62" s="12"/>
      <c r="Z62" s="12"/>
      <c r="AA62" s="12"/>
      <c r="AB62" s="10"/>
      <c r="AC62" s="10"/>
      <c r="AD62" s="15"/>
      <c r="AE62" s="15"/>
      <c r="AF62" s="15"/>
      <c r="AG62" s="15"/>
      <c r="AH62" s="15"/>
      <c r="AI62" s="15"/>
      <c r="AJ62" s="15"/>
      <c r="AK62" s="15"/>
      <c r="AL62" s="15"/>
      <c r="AM62" s="37"/>
    </row>
    <row r="63" spans="2:39" s="11" customFormat="1" ht="12" customHeight="1">
      <c r="B63" s="36"/>
      <c r="C63" s="179" t="s">
        <v>18</v>
      </c>
      <c r="D63" s="179"/>
      <c r="E63" s="179"/>
      <c r="F63" s="179"/>
      <c r="G63" s="179"/>
      <c r="H63" s="179"/>
      <c r="I63" s="27"/>
      <c r="J63" s="180"/>
      <c r="K63" s="180"/>
      <c r="L63" s="180"/>
      <c r="M63" s="180"/>
      <c r="N63" s="180"/>
      <c r="O63" s="180"/>
      <c r="P63" s="180"/>
      <c r="Q63" s="32"/>
      <c r="R63" s="32"/>
      <c r="S63" s="32"/>
      <c r="T63" s="180"/>
      <c r="U63" s="180"/>
      <c r="V63" s="180"/>
      <c r="W63" s="180"/>
      <c r="X63" s="180"/>
      <c r="Y63" s="180"/>
      <c r="Z63" s="180"/>
      <c r="AA63" s="180"/>
      <c r="AB63" s="2"/>
      <c r="AC63" s="2"/>
      <c r="AD63" s="28" t="s">
        <v>19</v>
      </c>
      <c r="AE63" s="28"/>
      <c r="AF63" s="28"/>
      <c r="AG63" s="2"/>
      <c r="AH63" s="15"/>
      <c r="AI63" s="15"/>
      <c r="AJ63" s="15"/>
      <c r="AK63" s="15"/>
      <c r="AL63" s="15"/>
      <c r="AM63" s="37"/>
    </row>
    <row r="64" spans="2:39" s="11" customFormat="1" ht="12" customHeight="1">
      <c r="B64" s="36"/>
      <c r="C64" s="2"/>
      <c r="D64" s="2"/>
      <c r="E64" s="2"/>
      <c r="F64" s="2"/>
      <c r="G64" s="2"/>
      <c r="H64" s="2"/>
      <c r="I64" s="2"/>
      <c r="J64" s="181" t="s">
        <v>10</v>
      </c>
      <c r="K64" s="181"/>
      <c r="L64" s="181"/>
      <c r="M64" s="181"/>
      <c r="N64" s="181"/>
      <c r="O64" s="181"/>
      <c r="P64" s="181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"/>
      <c r="AC64" s="2"/>
      <c r="AD64" s="28"/>
      <c r="AE64" s="28"/>
      <c r="AF64" s="28"/>
      <c r="AG64" s="2"/>
      <c r="AH64" s="15"/>
      <c r="AI64" s="15"/>
      <c r="AJ64" s="15"/>
      <c r="AK64" s="15"/>
      <c r="AL64" s="15"/>
      <c r="AM64" s="37"/>
    </row>
    <row r="65" spans="2:39" s="11" customFormat="1" ht="12" customHeight="1">
      <c r="B65" s="36"/>
      <c r="C65" s="3" t="s">
        <v>20</v>
      </c>
      <c r="D65" s="2"/>
      <c r="E65" s="2"/>
      <c r="F65" s="2"/>
      <c r="G65" s="2"/>
      <c r="H65" s="2"/>
      <c r="I65" s="2"/>
      <c r="J65" s="180"/>
      <c r="K65" s="180"/>
      <c r="L65" s="180"/>
      <c r="M65" s="180"/>
      <c r="N65" s="180"/>
      <c r="O65" s="180"/>
      <c r="P65" s="180"/>
      <c r="Q65" s="33"/>
      <c r="R65" s="33"/>
      <c r="S65" s="33"/>
      <c r="T65" s="180"/>
      <c r="U65" s="180"/>
      <c r="V65" s="180"/>
      <c r="W65" s="180"/>
      <c r="X65" s="180"/>
      <c r="Y65" s="180"/>
      <c r="Z65" s="180"/>
      <c r="AA65" s="180"/>
      <c r="AB65" s="2"/>
      <c r="AC65" s="2"/>
      <c r="AD65" s="28" t="s">
        <v>19</v>
      </c>
      <c r="AE65" s="28"/>
      <c r="AF65" s="28"/>
      <c r="AG65" s="2"/>
      <c r="AH65" s="15"/>
      <c r="AI65" s="15"/>
      <c r="AJ65" s="15"/>
      <c r="AK65" s="15"/>
      <c r="AL65" s="15"/>
      <c r="AM65" s="37"/>
    </row>
    <row r="66" spans="2:39" s="11" customFormat="1" ht="12" customHeight="1">
      <c r="B66" s="36"/>
      <c r="C66" s="2"/>
      <c r="D66" s="2"/>
      <c r="E66" s="2"/>
      <c r="F66" s="2"/>
      <c r="G66" s="2"/>
      <c r="H66" s="2"/>
      <c r="I66" s="2"/>
      <c r="J66" s="181" t="s">
        <v>10</v>
      </c>
      <c r="K66" s="181"/>
      <c r="L66" s="181"/>
      <c r="M66" s="181"/>
      <c r="N66" s="181"/>
      <c r="O66" s="181"/>
      <c r="P66" s="181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2"/>
      <c r="AC66" s="2"/>
      <c r="AD66" s="28"/>
      <c r="AE66" s="28"/>
      <c r="AF66" s="28"/>
      <c r="AG66" s="2"/>
      <c r="AH66" s="15"/>
      <c r="AI66" s="15"/>
      <c r="AJ66" s="15"/>
      <c r="AK66" s="15"/>
      <c r="AL66" s="15"/>
      <c r="AM66" s="37"/>
    </row>
    <row r="67" spans="2:39" s="11" customFormat="1" ht="12" customHeight="1">
      <c r="B67" s="36"/>
      <c r="C67" s="3" t="s">
        <v>21</v>
      </c>
      <c r="D67" s="2"/>
      <c r="E67" s="2"/>
      <c r="F67" s="2"/>
      <c r="G67" s="2"/>
      <c r="H67" s="2"/>
      <c r="I67" s="2"/>
      <c r="J67" s="180"/>
      <c r="K67" s="180"/>
      <c r="L67" s="180"/>
      <c r="M67" s="180"/>
      <c r="N67" s="180"/>
      <c r="O67" s="180"/>
      <c r="P67" s="180"/>
      <c r="Q67" s="33"/>
      <c r="R67" s="33"/>
      <c r="S67" s="33"/>
      <c r="T67" s="180"/>
      <c r="U67" s="180"/>
      <c r="V67" s="180"/>
      <c r="W67" s="180"/>
      <c r="X67" s="180"/>
      <c r="Y67" s="180"/>
      <c r="Z67" s="180"/>
      <c r="AA67" s="180"/>
      <c r="AB67" s="2"/>
      <c r="AC67" s="2"/>
      <c r="AD67" s="28" t="s">
        <v>19</v>
      </c>
      <c r="AE67" s="28"/>
      <c r="AF67" s="28"/>
      <c r="AG67" s="2"/>
      <c r="AH67" s="15"/>
      <c r="AI67" s="15"/>
      <c r="AJ67" s="15"/>
      <c r="AK67" s="15"/>
      <c r="AL67" s="15"/>
      <c r="AM67" s="37"/>
    </row>
    <row r="68" spans="2:39" s="11" customFormat="1" ht="12" customHeight="1">
      <c r="B68" s="36"/>
      <c r="C68" s="3"/>
      <c r="D68" s="2"/>
      <c r="E68" s="2"/>
      <c r="F68" s="2"/>
      <c r="G68" s="2"/>
      <c r="H68" s="2"/>
      <c r="I68" s="2"/>
      <c r="J68" s="94" t="s">
        <v>10</v>
      </c>
      <c r="K68" s="94"/>
      <c r="L68" s="94"/>
      <c r="M68" s="94"/>
      <c r="N68" s="94"/>
      <c r="O68" s="94"/>
      <c r="P68" s="94"/>
      <c r="Q68" s="29"/>
      <c r="R68" s="29"/>
      <c r="S68" s="29"/>
      <c r="T68" s="29"/>
      <c r="U68" s="29"/>
      <c r="V68" s="2"/>
      <c r="W68" s="2"/>
      <c r="X68" s="9"/>
      <c r="Y68" s="2"/>
      <c r="Z68" s="2"/>
      <c r="AA68" s="2"/>
      <c r="AB68" s="2"/>
      <c r="AC68" s="2"/>
      <c r="AD68" s="2"/>
      <c r="AE68" s="2"/>
      <c r="AF68" s="2"/>
      <c r="AG68" s="2"/>
      <c r="AH68" s="15"/>
      <c r="AI68" s="15"/>
      <c r="AJ68" s="15"/>
      <c r="AK68" s="15"/>
      <c r="AL68" s="15"/>
      <c r="AM68" s="37"/>
    </row>
    <row r="69" spans="2:39" ht="12" customHeight="1">
      <c r="B69" s="34"/>
      <c r="C69" s="25"/>
      <c r="D69" s="25"/>
      <c r="E69" s="25"/>
      <c r="F69" s="25"/>
      <c r="G69" s="25"/>
      <c r="H69" s="26"/>
      <c r="I69" s="26"/>
      <c r="J69" s="26"/>
      <c r="K69" s="26"/>
      <c r="L69" s="9"/>
      <c r="M69" s="9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9"/>
      <c r="Y69" s="12"/>
      <c r="Z69" s="12"/>
      <c r="AA69" s="12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35"/>
    </row>
    <row r="70" spans="2:39" ht="12" customHeight="1">
      <c r="B70" s="34"/>
      <c r="C70" s="2"/>
      <c r="D70" s="179" t="s">
        <v>57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35"/>
    </row>
    <row r="71" spans="2:39" ht="12" customHeight="1" thickBot="1">
      <c r="B71" s="42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3"/>
      <c r="AM71" s="44"/>
    </row>
    <row r="74" spans="2:7" ht="12" customHeight="1">
      <c r="B74" s="50">
        <v>2</v>
      </c>
      <c r="C74" s="50"/>
      <c r="D74" s="50"/>
      <c r="E74" s="50"/>
      <c r="F74" s="50"/>
      <c r="G74" s="61"/>
    </row>
    <row r="75" spans="2:7" ht="12" customHeight="1">
      <c r="B75" s="50">
        <v>1</v>
      </c>
      <c r="C75" s="50" t="s">
        <v>87</v>
      </c>
      <c r="D75" s="50"/>
      <c r="E75" s="50"/>
      <c r="F75" s="50"/>
      <c r="G75" s="61"/>
    </row>
    <row r="76" spans="2:7" ht="12" customHeight="1">
      <c r="B76" s="50">
        <v>2</v>
      </c>
      <c r="C76" s="50" t="s">
        <v>88</v>
      </c>
      <c r="D76" s="50"/>
      <c r="E76" s="50"/>
      <c r="F76" s="50"/>
      <c r="G76" s="61"/>
    </row>
    <row r="77" spans="2:7" ht="12" customHeight="1">
      <c r="B77" s="50">
        <v>3</v>
      </c>
      <c r="C77" s="50" t="s">
        <v>89</v>
      </c>
      <c r="D77" s="50"/>
      <c r="E77" s="50"/>
      <c r="F77" s="50"/>
      <c r="G77" s="61"/>
    </row>
    <row r="78" spans="2:7" ht="12" customHeight="1">
      <c r="B78" s="50">
        <v>4</v>
      </c>
      <c r="C78" s="50" t="s">
        <v>90</v>
      </c>
      <c r="D78" s="50"/>
      <c r="E78" s="50"/>
      <c r="F78" s="50"/>
      <c r="G78" s="61"/>
    </row>
    <row r="79" spans="2:6" ht="12" customHeight="1">
      <c r="B79" s="51"/>
      <c r="C79" s="51"/>
      <c r="D79" s="51"/>
      <c r="E79" s="51"/>
      <c r="F79" s="51"/>
    </row>
    <row r="80" spans="2:6" ht="12" customHeight="1">
      <c r="B80" s="51"/>
      <c r="C80" s="51"/>
      <c r="D80" s="51"/>
      <c r="E80" s="51"/>
      <c r="F80" s="51"/>
    </row>
    <row r="81" spans="2:6" ht="12" customHeight="1">
      <c r="B81" s="51"/>
      <c r="C81" s="51"/>
      <c r="D81" s="51"/>
      <c r="E81" s="51"/>
      <c r="F81" s="51"/>
    </row>
    <row r="82" spans="2:6" ht="12" customHeight="1">
      <c r="B82" s="51"/>
      <c r="C82" s="51"/>
      <c r="D82" s="51"/>
      <c r="E82" s="51"/>
      <c r="F82" s="51"/>
    </row>
    <row r="83" spans="2:6" ht="12" customHeight="1">
      <c r="B83" s="51"/>
      <c r="C83" s="51"/>
      <c r="D83" s="51"/>
      <c r="E83" s="51"/>
      <c r="F83" s="51"/>
    </row>
    <row r="84" spans="2:6" ht="12" customHeight="1">
      <c r="B84" s="51"/>
      <c r="C84" s="51"/>
      <c r="D84" s="51"/>
      <c r="E84" s="51"/>
      <c r="F84" s="51"/>
    </row>
    <row r="85" spans="2:6" ht="12" customHeight="1">
      <c r="B85" s="51"/>
      <c r="C85" s="51"/>
      <c r="D85" s="51"/>
      <c r="E85" s="51"/>
      <c r="F85" s="51"/>
    </row>
    <row r="86" spans="2:6" ht="12" customHeight="1">
      <c r="B86" s="51"/>
      <c r="C86" s="51"/>
      <c r="D86" s="51"/>
      <c r="E86" s="51"/>
      <c r="F86" s="51"/>
    </row>
    <row r="87" spans="2:6" ht="12" customHeight="1">
      <c r="B87" s="51"/>
      <c r="C87" s="51"/>
      <c r="D87" s="51"/>
      <c r="E87" s="51"/>
      <c r="F87" s="51"/>
    </row>
  </sheetData>
  <sheetProtection sheet="1" objects="1" scenarios="1"/>
  <mergeCells count="227">
    <mergeCell ref="J66:P66"/>
    <mergeCell ref="J67:P67"/>
    <mergeCell ref="T67:AA67"/>
    <mergeCell ref="J68:P68"/>
    <mergeCell ref="D70:AL70"/>
    <mergeCell ref="C63:H63"/>
    <mergeCell ref="J63:P63"/>
    <mergeCell ref="T63:AA63"/>
    <mergeCell ref="J64:P64"/>
    <mergeCell ref="J65:P65"/>
    <mergeCell ref="T65:AA65"/>
    <mergeCell ref="BE58:BI58"/>
    <mergeCell ref="V60:AC60"/>
    <mergeCell ref="AD60:AF60"/>
    <mergeCell ref="AG60:AI60"/>
    <mergeCell ref="AJ60:AL60"/>
    <mergeCell ref="AD61:AF61"/>
    <mergeCell ref="AG61:AI61"/>
    <mergeCell ref="AJ61:AL61"/>
    <mergeCell ref="AW57:AZ57"/>
    <mergeCell ref="BE57:BI57"/>
    <mergeCell ref="C58:D58"/>
    <mergeCell ref="E58:T58"/>
    <mergeCell ref="U58:Z58"/>
    <mergeCell ref="AA58:AF58"/>
    <mergeCell ref="AG58:AL58"/>
    <mergeCell ref="AO58:AR58"/>
    <mergeCell ref="AS58:AV58"/>
    <mergeCell ref="AW58:AZ58"/>
    <mergeCell ref="AS56:AV56"/>
    <mergeCell ref="AW56:AZ56"/>
    <mergeCell ref="BE56:BI56"/>
    <mergeCell ref="C57:D57"/>
    <mergeCell ref="E57:T57"/>
    <mergeCell ref="U57:Z57"/>
    <mergeCell ref="AA57:AF57"/>
    <mergeCell ref="AG57:AL57"/>
    <mergeCell ref="AO57:AR57"/>
    <mergeCell ref="AS57:AV57"/>
    <mergeCell ref="AO55:AR55"/>
    <mergeCell ref="AS55:AV55"/>
    <mergeCell ref="AW55:AZ55"/>
    <mergeCell ref="BE55:BI55"/>
    <mergeCell ref="C56:D56"/>
    <mergeCell ref="E56:T56"/>
    <mergeCell ref="U56:Z56"/>
    <mergeCell ref="AA56:AF56"/>
    <mergeCell ref="AG56:AL56"/>
    <mergeCell ref="AO56:AR56"/>
    <mergeCell ref="AS53:AV54"/>
    <mergeCell ref="AW53:AZ54"/>
    <mergeCell ref="BE53:BI54"/>
    <mergeCell ref="C55:D55"/>
    <mergeCell ref="E55:M55"/>
    <mergeCell ref="N55:O55"/>
    <mergeCell ref="P55:T55"/>
    <mergeCell ref="U55:Z55"/>
    <mergeCell ref="AA55:AF55"/>
    <mergeCell ref="AG55:AL55"/>
    <mergeCell ref="C53:D54"/>
    <mergeCell ref="E53:T54"/>
    <mergeCell ref="U53:Z54"/>
    <mergeCell ref="AA53:AF54"/>
    <mergeCell ref="AG53:AL54"/>
    <mergeCell ref="AO53:AR54"/>
    <mergeCell ref="BE51:BI51"/>
    <mergeCell ref="C52:D52"/>
    <mergeCell ref="E52:T52"/>
    <mergeCell ref="U52:Z52"/>
    <mergeCell ref="AA52:AF52"/>
    <mergeCell ref="AG52:AL52"/>
    <mergeCell ref="AO52:AR52"/>
    <mergeCell ref="AS52:AV52"/>
    <mergeCell ref="AW52:AZ52"/>
    <mergeCell ref="BE52:BI52"/>
    <mergeCell ref="AW49:AZ50"/>
    <mergeCell ref="BE49:BI50"/>
    <mergeCell ref="C51:D51"/>
    <mergeCell ref="E51:T51"/>
    <mergeCell ref="U51:Z51"/>
    <mergeCell ref="AA51:AF51"/>
    <mergeCell ref="AG51:AL51"/>
    <mergeCell ref="AO51:AR51"/>
    <mergeCell ref="AS51:AV51"/>
    <mergeCell ref="AW51:AZ51"/>
    <mergeCell ref="AS48:AV48"/>
    <mergeCell ref="AW48:AZ48"/>
    <mergeCell ref="BE48:BI48"/>
    <mergeCell ref="C49:D50"/>
    <mergeCell ref="E49:T50"/>
    <mergeCell ref="U49:Z50"/>
    <mergeCell ref="AA49:AF50"/>
    <mergeCell ref="AG49:AL50"/>
    <mergeCell ref="AO49:AR50"/>
    <mergeCell ref="AS49:AV50"/>
    <mergeCell ref="C48:D48"/>
    <mergeCell ref="E48:T48"/>
    <mergeCell ref="U48:Z48"/>
    <mergeCell ref="AA48:AF48"/>
    <mergeCell ref="AG48:AL48"/>
    <mergeCell ref="AO48:AR48"/>
    <mergeCell ref="BE43:BI44"/>
    <mergeCell ref="C45:D47"/>
    <mergeCell ref="E45:T47"/>
    <mergeCell ref="U45:Z47"/>
    <mergeCell ref="AA45:AF47"/>
    <mergeCell ref="AG45:AL47"/>
    <mergeCell ref="AO45:AR47"/>
    <mergeCell ref="AS45:AV47"/>
    <mergeCell ref="AW45:AZ47"/>
    <mergeCell ref="BE45:BI47"/>
    <mergeCell ref="AW42:AZ42"/>
    <mergeCell ref="BE42:BI42"/>
    <mergeCell ref="C43:D44"/>
    <mergeCell ref="E43:T44"/>
    <mergeCell ref="U43:Z44"/>
    <mergeCell ref="AA43:AF44"/>
    <mergeCell ref="AG43:AL44"/>
    <mergeCell ref="AO43:AR44"/>
    <mergeCell ref="AS43:AV44"/>
    <mergeCell ref="AW43:AZ44"/>
    <mergeCell ref="AS41:AV41"/>
    <mergeCell ref="AW41:AZ41"/>
    <mergeCell ref="BE41:BI41"/>
    <mergeCell ref="C42:D42"/>
    <mergeCell ref="E42:T42"/>
    <mergeCell ref="U42:Z42"/>
    <mergeCell ref="AA42:AF42"/>
    <mergeCell ref="AG42:AL42"/>
    <mergeCell ref="AO42:AR42"/>
    <mergeCell ref="AS42:AV42"/>
    <mergeCell ref="C41:D41"/>
    <mergeCell ref="E41:T41"/>
    <mergeCell ref="U41:Z41"/>
    <mergeCell ref="AA41:AF41"/>
    <mergeCell ref="AG41:AL41"/>
    <mergeCell ref="AO41:AR41"/>
    <mergeCell ref="BE37:BI37"/>
    <mergeCell ref="C38:D40"/>
    <mergeCell ref="E38:T40"/>
    <mergeCell ref="U38:Z40"/>
    <mergeCell ref="AA38:AF40"/>
    <mergeCell ref="AG38:AL40"/>
    <mergeCell ref="AO38:AR40"/>
    <mergeCell ref="AS38:AV40"/>
    <mergeCell ref="AW38:AZ40"/>
    <mergeCell ref="BE38:BI40"/>
    <mergeCell ref="BA57:BD57"/>
    <mergeCell ref="BA58:BD58"/>
    <mergeCell ref="BE36:BI36"/>
    <mergeCell ref="C37:D37"/>
    <mergeCell ref="E37:T37"/>
    <mergeCell ref="U37:Z37"/>
    <mergeCell ref="AA37:AF37"/>
    <mergeCell ref="AG37:AL37"/>
    <mergeCell ref="AO37:AR37"/>
    <mergeCell ref="AS37:AV37"/>
    <mergeCell ref="BA49:BD50"/>
    <mergeCell ref="BA51:BD51"/>
    <mergeCell ref="BA52:BD52"/>
    <mergeCell ref="BA53:BD54"/>
    <mergeCell ref="BA55:BD55"/>
    <mergeCell ref="BA56:BD56"/>
    <mergeCell ref="BE34:BI35"/>
    <mergeCell ref="C36:D36"/>
    <mergeCell ref="E36:T36"/>
    <mergeCell ref="U36:Z36"/>
    <mergeCell ref="AA36:AF36"/>
    <mergeCell ref="AG36:AL36"/>
    <mergeCell ref="AO36:AR36"/>
    <mergeCell ref="AS36:AV36"/>
    <mergeCell ref="AW36:AZ36"/>
    <mergeCell ref="BA38:BD40"/>
    <mergeCell ref="BA41:BD41"/>
    <mergeCell ref="BA42:BD42"/>
    <mergeCell ref="BA43:BD44"/>
    <mergeCell ref="BA45:BD47"/>
    <mergeCell ref="BA48:BD48"/>
    <mergeCell ref="AO34:AR35"/>
    <mergeCell ref="AS34:AV35"/>
    <mergeCell ref="AW34:AZ35"/>
    <mergeCell ref="BA34:BD35"/>
    <mergeCell ref="BA36:BD36"/>
    <mergeCell ref="BA37:BD37"/>
    <mergeCell ref="AW37:AZ37"/>
    <mergeCell ref="O31:U31"/>
    <mergeCell ref="AA32:AL32"/>
    <mergeCell ref="C33:D35"/>
    <mergeCell ref="E33:T35"/>
    <mergeCell ref="U33:Z35"/>
    <mergeCell ref="AA33:AF35"/>
    <mergeCell ref="AG33:AL35"/>
    <mergeCell ref="C24:R24"/>
    <mergeCell ref="Z24:AL24"/>
    <mergeCell ref="C27:AL27"/>
    <mergeCell ref="C28:AL28"/>
    <mergeCell ref="O30:U30"/>
    <mergeCell ref="V30:X30"/>
    <mergeCell ref="Y30:Z30"/>
    <mergeCell ref="C19:R19"/>
    <mergeCell ref="C21:R21"/>
    <mergeCell ref="AJ21:AL21"/>
    <mergeCell ref="C22:R22"/>
    <mergeCell ref="Z22:AL23"/>
    <mergeCell ref="C23:R23"/>
    <mergeCell ref="C15:E15"/>
    <mergeCell ref="G15:O15"/>
    <mergeCell ref="C17:R17"/>
    <mergeCell ref="Z17:AB18"/>
    <mergeCell ref="AD17:AL18"/>
    <mergeCell ref="C18:R18"/>
    <mergeCell ref="AG11:AI11"/>
    <mergeCell ref="AJ11:AL11"/>
    <mergeCell ref="AD12:AF12"/>
    <mergeCell ref="AG12:AI12"/>
    <mergeCell ref="AJ12:AL12"/>
    <mergeCell ref="G13:O13"/>
    <mergeCell ref="C11:S11"/>
    <mergeCell ref="B1:AM1"/>
    <mergeCell ref="AB3:AL3"/>
    <mergeCell ref="C4:AL5"/>
    <mergeCell ref="C6:AL6"/>
    <mergeCell ref="C7:E8"/>
    <mergeCell ref="F7:J8"/>
    <mergeCell ref="Z8:AL8"/>
    <mergeCell ref="C9:T10"/>
    <mergeCell ref="AD11:AF11"/>
  </mergeCells>
  <conditionalFormatting sqref="E37 E4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80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9.5" customHeight="1" thickBot="1">
      <c r="B1" s="63" t="s">
        <v>83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2:39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0.5" customHeight="1">
      <c r="B3" s="34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2" t="s">
        <v>0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35"/>
    </row>
    <row r="4" spans="2:39" ht="10.5" customHeight="1">
      <c r="B4" s="34"/>
      <c r="C4" s="183" t="s">
        <v>85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35"/>
    </row>
    <row r="5" spans="2:39" ht="10.5" customHeight="1">
      <c r="B5" s="34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35"/>
    </row>
    <row r="6" spans="2:39" ht="12" customHeight="1">
      <c r="B6" s="34"/>
      <c r="C6" s="183" t="s">
        <v>84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35"/>
    </row>
    <row r="7" spans="2:39" ht="10.5" customHeight="1">
      <c r="B7" s="34"/>
      <c r="C7" s="184" t="s">
        <v>22</v>
      </c>
      <c r="D7" s="184"/>
      <c r="E7" s="185"/>
      <c r="F7" s="68"/>
      <c r="G7" s="69"/>
      <c r="H7" s="69"/>
      <c r="I7" s="69"/>
      <c r="J7" s="7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5"/>
    </row>
    <row r="8" spans="2:39" ht="10.5" customHeight="1">
      <c r="B8" s="34"/>
      <c r="C8" s="184"/>
      <c r="D8" s="184"/>
      <c r="E8" s="185"/>
      <c r="F8" s="71"/>
      <c r="G8" s="72"/>
      <c r="H8" s="72"/>
      <c r="I8" s="72"/>
      <c r="J8" s="7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86" t="s">
        <v>1</v>
      </c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35"/>
    </row>
    <row r="9" spans="2:39" ht="10.5" customHeight="1">
      <c r="B9" s="34"/>
      <c r="C9" s="187" t="s">
        <v>23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2"/>
      <c r="V9" s="2"/>
      <c r="W9" s="2"/>
      <c r="X9" s="2"/>
      <c r="Y9" s="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5"/>
    </row>
    <row r="10" spans="2:39" ht="10.5" customHeight="1">
      <c r="B10" s="34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2"/>
      <c r="V10" s="2"/>
      <c r="W10" s="2"/>
      <c r="X10" s="2"/>
      <c r="Y10" s="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5"/>
    </row>
    <row r="11" spans="2:39" ht="10.5" customHeight="1"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7"/>
      <c r="U11" s="2"/>
      <c r="V11" s="2"/>
      <c r="W11" s="2"/>
      <c r="X11" s="2"/>
      <c r="Y11" s="2"/>
      <c r="Z11" s="3" t="s">
        <v>3</v>
      </c>
      <c r="AA11" s="3"/>
      <c r="AB11" s="3"/>
      <c r="AC11" s="3"/>
      <c r="AD11" s="76"/>
      <c r="AE11" s="77"/>
      <c r="AF11" s="78"/>
      <c r="AG11" s="76"/>
      <c r="AH11" s="77"/>
      <c r="AI11" s="78"/>
      <c r="AJ11" s="76" t="s">
        <v>82</v>
      </c>
      <c r="AK11" s="77"/>
      <c r="AL11" s="78"/>
      <c r="AM11" s="35"/>
    </row>
    <row r="12" spans="2:39" ht="10.5" customHeight="1">
      <c r="B12" s="34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2"/>
      <c r="AB12" s="12"/>
      <c r="AC12" s="12"/>
      <c r="AD12" s="188" t="s">
        <v>4</v>
      </c>
      <c r="AE12" s="188"/>
      <c r="AF12" s="188"/>
      <c r="AG12" s="188" t="s">
        <v>5</v>
      </c>
      <c r="AH12" s="188"/>
      <c r="AI12" s="188"/>
      <c r="AJ12" s="188" t="s">
        <v>6</v>
      </c>
      <c r="AK12" s="188"/>
      <c r="AL12" s="188"/>
      <c r="AM12" s="35"/>
    </row>
    <row r="13" spans="2:39" s="11" customFormat="1" ht="10.5" customHeight="1">
      <c r="B13" s="36"/>
      <c r="C13" s="3" t="s">
        <v>2</v>
      </c>
      <c r="D13" s="3"/>
      <c r="E13" s="3"/>
      <c r="F13" s="3"/>
      <c r="G13" s="80"/>
      <c r="H13" s="81"/>
      <c r="I13" s="81"/>
      <c r="J13" s="81"/>
      <c r="K13" s="81"/>
      <c r="L13" s="81"/>
      <c r="M13" s="81"/>
      <c r="N13" s="81"/>
      <c r="O13" s="82"/>
      <c r="P13" s="10"/>
      <c r="Q13" s="10"/>
      <c r="R13" s="10"/>
      <c r="S13" s="2"/>
      <c r="T13" s="2"/>
      <c r="U13" s="3"/>
      <c r="V13" s="3"/>
      <c r="W13" s="3"/>
      <c r="X13" s="3"/>
      <c r="Y13" s="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37"/>
    </row>
    <row r="14" spans="2:39" ht="10.5" customHeight="1">
      <c r="B14" s="34"/>
      <c r="C14" s="12"/>
      <c r="D14" s="12"/>
      <c r="E14" s="12"/>
      <c r="F14" s="12"/>
      <c r="G14" s="32"/>
      <c r="H14" s="32"/>
      <c r="I14" s="32"/>
      <c r="J14" s="32"/>
      <c r="K14" s="32"/>
      <c r="L14" s="32"/>
      <c r="M14" s="32"/>
      <c r="N14" s="32"/>
      <c r="O14" s="32"/>
      <c r="P14" s="5"/>
      <c r="Q14" s="5"/>
      <c r="R14" s="5"/>
      <c r="S14" s="12"/>
      <c r="T14" s="12"/>
      <c r="U14" s="12"/>
      <c r="V14" s="12"/>
      <c r="W14" s="12"/>
      <c r="X14" s="12"/>
      <c r="Y14" s="12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5"/>
    </row>
    <row r="15" spans="2:39" ht="10.5" customHeight="1">
      <c r="B15" s="34"/>
      <c r="C15" s="187" t="s">
        <v>24</v>
      </c>
      <c r="D15" s="187"/>
      <c r="E15" s="187"/>
      <c r="F15" s="7"/>
      <c r="G15" s="80"/>
      <c r="H15" s="81"/>
      <c r="I15" s="81"/>
      <c r="J15" s="81"/>
      <c r="K15" s="81"/>
      <c r="L15" s="81"/>
      <c r="M15" s="81"/>
      <c r="N15" s="81"/>
      <c r="O15" s="82"/>
      <c r="P15" s="5"/>
      <c r="Q15" s="5"/>
      <c r="R15" s="5"/>
      <c r="S15" s="2"/>
      <c r="T15" s="2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5"/>
    </row>
    <row r="16" spans="2:39" ht="10.5" customHeight="1">
      <c r="B16" s="34"/>
      <c r="C16" s="7"/>
      <c r="D16" s="7"/>
      <c r="E16" s="7"/>
      <c r="F16" s="7"/>
      <c r="G16" s="7"/>
      <c r="H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5"/>
    </row>
    <row r="17" spans="2:39" s="11" customFormat="1" ht="10.5" customHeight="1">
      <c r="B17" s="3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2"/>
      <c r="T17" s="2"/>
      <c r="U17" s="2"/>
      <c r="V17" s="2"/>
      <c r="W17" s="2"/>
      <c r="X17" s="2"/>
      <c r="Y17" s="2"/>
      <c r="Z17" s="68"/>
      <c r="AA17" s="69"/>
      <c r="AB17" s="70"/>
      <c r="AC17" s="2"/>
      <c r="AD17" s="189" t="s">
        <v>7</v>
      </c>
      <c r="AE17" s="189"/>
      <c r="AF17" s="189"/>
      <c r="AG17" s="189"/>
      <c r="AH17" s="189"/>
      <c r="AI17" s="189"/>
      <c r="AJ17" s="189"/>
      <c r="AK17" s="189"/>
      <c r="AL17" s="189"/>
      <c r="AM17" s="37"/>
    </row>
    <row r="18" spans="2:39" ht="10.5" customHeight="1">
      <c r="B18" s="34"/>
      <c r="C18" s="190" t="s">
        <v>8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2"/>
      <c r="T18" s="12"/>
      <c r="U18" s="12"/>
      <c r="V18" s="12"/>
      <c r="W18" s="12"/>
      <c r="X18" s="12"/>
      <c r="Y18" s="12"/>
      <c r="Z18" s="71"/>
      <c r="AA18" s="72"/>
      <c r="AB18" s="73"/>
      <c r="AC18" s="3"/>
      <c r="AD18" s="189"/>
      <c r="AE18" s="189"/>
      <c r="AF18" s="189"/>
      <c r="AG18" s="189"/>
      <c r="AH18" s="189"/>
      <c r="AI18" s="189"/>
      <c r="AJ18" s="189"/>
      <c r="AK18" s="189"/>
      <c r="AL18" s="189"/>
      <c r="AM18" s="35"/>
    </row>
    <row r="19" spans="2:39" ht="10.5" customHeight="1">
      <c r="B19" s="34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12"/>
      <c r="T19" s="12"/>
      <c r="U19" s="12"/>
      <c r="V19" s="12"/>
      <c r="W19" s="12"/>
      <c r="X19" s="12"/>
      <c r="Y19" s="1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3"/>
      <c r="AK19" s="13"/>
      <c r="AL19" s="13"/>
      <c r="AM19" s="35"/>
    </row>
    <row r="20" spans="2:39" ht="10.5" customHeight="1"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  <c r="T20" s="12"/>
      <c r="U20" s="12"/>
      <c r="V20" s="12"/>
      <c r="W20" s="12"/>
      <c r="X20" s="12"/>
      <c r="Y20" s="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35"/>
    </row>
    <row r="21" spans="2:39" s="11" customFormat="1" ht="10.5" customHeight="1">
      <c r="B21" s="3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2"/>
      <c r="T21" s="2"/>
      <c r="U21" s="2"/>
      <c r="V21" s="2"/>
      <c r="W21" s="2"/>
      <c r="X21" s="2"/>
      <c r="Y21" s="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78"/>
      <c r="AK21" s="178"/>
      <c r="AL21" s="178"/>
      <c r="AM21" s="37"/>
    </row>
    <row r="22" spans="2:39" ht="10.5" customHeight="1">
      <c r="B22" s="34"/>
      <c r="C22" s="190" t="s">
        <v>60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2"/>
      <c r="T22" s="12"/>
      <c r="U22" s="12"/>
      <c r="V22" s="12"/>
      <c r="W22" s="12"/>
      <c r="X22" s="12"/>
      <c r="Y22" s="12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35"/>
    </row>
    <row r="23" spans="2:39" ht="10.5" customHeight="1">
      <c r="B23" s="3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2"/>
      <c r="T23" s="2"/>
      <c r="U23" s="2"/>
      <c r="V23" s="2"/>
      <c r="W23" s="2"/>
      <c r="X23" s="2"/>
      <c r="Y23" s="2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35"/>
    </row>
    <row r="24" spans="2:39" ht="10.5" customHeight="1">
      <c r="B24" s="34"/>
      <c r="C24" s="190" t="s">
        <v>9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2"/>
      <c r="T24" s="12"/>
      <c r="U24" s="2"/>
      <c r="V24" s="2"/>
      <c r="W24" s="2"/>
      <c r="X24" s="2"/>
      <c r="Y24" s="2"/>
      <c r="Z24" s="94" t="s">
        <v>10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35"/>
    </row>
    <row r="25" spans="2:39" ht="10.5" customHeight="1">
      <c r="B25" s="3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2"/>
      <c r="T25" s="12"/>
      <c r="U25" s="2"/>
      <c r="V25" s="2"/>
      <c r="W25" s="2"/>
      <c r="X25" s="2"/>
      <c r="Y25" s="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5"/>
    </row>
    <row r="26" spans="2:39" ht="10.5" customHeight="1">
      <c r="B26" s="3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5"/>
    </row>
    <row r="27" spans="2:39" ht="12" customHeight="1">
      <c r="B27" s="34"/>
      <c r="C27" s="89" t="s">
        <v>25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35"/>
    </row>
    <row r="28" spans="2:39" ht="12" customHeight="1">
      <c r="B28" s="34"/>
      <c r="C28" s="90" t="s">
        <v>26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35"/>
    </row>
    <row r="29" spans="2:39" ht="12" customHeight="1">
      <c r="B29" s="3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35"/>
    </row>
    <row r="30" spans="2:39" ht="12" customHeight="1"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49"/>
      <c r="N30" s="49" t="s">
        <v>11</v>
      </c>
      <c r="O30" s="91" t="str">
        <f>CHOOSE(B74,C75,C76,C77,C78,C79,#REF!,#REF!,#REF!,#REF!,#REF!,#REF!,#REF!)</f>
        <v>II квартал</v>
      </c>
      <c r="P30" s="91"/>
      <c r="Q30" s="91"/>
      <c r="R30" s="91"/>
      <c r="S30" s="91"/>
      <c r="T30" s="91"/>
      <c r="U30" s="91"/>
      <c r="V30" s="92"/>
      <c r="W30" s="92"/>
      <c r="X30" s="92"/>
      <c r="Y30" s="93" t="s">
        <v>82</v>
      </c>
      <c r="Z30" s="93"/>
      <c r="AA30" s="49" t="s">
        <v>27</v>
      </c>
      <c r="AB30" s="2"/>
      <c r="AC30" s="49"/>
      <c r="AD30" s="5"/>
      <c r="AE30" s="5"/>
      <c r="AF30" s="5"/>
      <c r="AG30" s="5"/>
      <c r="AH30" s="2"/>
      <c r="AI30" s="2"/>
      <c r="AJ30" s="2"/>
      <c r="AK30" s="2"/>
      <c r="AL30" s="2"/>
      <c r="AM30" s="35"/>
    </row>
    <row r="31" spans="2:39" ht="12" customHeight="1"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4" t="s">
        <v>58</v>
      </c>
      <c r="P31" s="94"/>
      <c r="Q31" s="94"/>
      <c r="R31" s="94"/>
      <c r="S31" s="94"/>
      <c r="T31" s="94"/>
      <c r="U31" s="94"/>
      <c r="V31" s="2"/>
      <c r="W31" s="2"/>
      <c r="X31" s="2"/>
      <c r="Y31" s="2"/>
      <c r="Z31" s="2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5"/>
    </row>
    <row r="32" spans="2:39" s="17" customFormat="1" ht="12" customHeight="1">
      <c r="B32" s="3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95" t="s">
        <v>12</v>
      </c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39"/>
    </row>
    <row r="33" spans="2:39" ht="12" customHeight="1">
      <c r="B33" s="34"/>
      <c r="C33" s="96" t="s">
        <v>13</v>
      </c>
      <c r="D33" s="96"/>
      <c r="E33" s="97" t="s">
        <v>14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6" t="s">
        <v>28</v>
      </c>
      <c r="V33" s="96"/>
      <c r="W33" s="96"/>
      <c r="X33" s="96"/>
      <c r="Y33" s="96"/>
      <c r="Z33" s="96"/>
      <c r="AA33" s="96" t="s">
        <v>29</v>
      </c>
      <c r="AB33" s="96"/>
      <c r="AC33" s="96"/>
      <c r="AD33" s="96"/>
      <c r="AE33" s="96"/>
      <c r="AF33" s="96"/>
      <c r="AG33" s="96" t="s">
        <v>15</v>
      </c>
      <c r="AH33" s="96"/>
      <c r="AI33" s="96"/>
      <c r="AJ33" s="96"/>
      <c r="AK33" s="96"/>
      <c r="AL33" s="96"/>
      <c r="AM33" s="35"/>
    </row>
    <row r="34" spans="2:39" s="17" customFormat="1" ht="12" customHeight="1">
      <c r="B34" s="38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39"/>
    </row>
    <row r="35" spans="2:39" s="17" customFormat="1" ht="12" customHeight="1">
      <c r="B35" s="38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39"/>
    </row>
    <row r="36" spans="2:39" s="17" customFormat="1" ht="9.75" customHeight="1">
      <c r="B36" s="38"/>
      <c r="C36" s="98">
        <v>1</v>
      </c>
      <c r="D36" s="98"/>
      <c r="E36" s="114">
        <v>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  <c r="U36" s="117">
        <v>3</v>
      </c>
      <c r="V36" s="117"/>
      <c r="W36" s="117"/>
      <c r="X36" s="117"/>
      <c r="Y36" s="117"/>
      <c r="Z36" s="117"/>
      <c r="AA36" s="98">
        <v>4</v>
      </c>
      <c r="AB36" s="98"/>
      <c r="AC36" s="98"/>
      <c r="AD36" s="98"/>
      <c r="AE36" s="98"/>
      <c r="AF36" s="98"/>
      <c r="AG36" s="98">
        <v>5</v>
      </c>
      <c r="AH36" s="98"/>
      <c r="AI36" s="98"/>
      <c r="AJ36" s="98"/>
      <c r="AK36" s="98"/>
      <c r="AL36" s="98"/>
      <c r="AM36" s="39"/>
    </row>
    <row r="37" spans="2:39" s="17" customFormat="1" ht="12" customHeight="1">
      <c r="B37" s="38"/>
      <c r="C37" s="131">
        <v>1</v>
      </c>
      <c r="D37" s="132"/>
      <c r="E37" s="133" t="s">
        <v>30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91"/>
      <c r="V37" s="191"/>
      <c r="W37" s="191"/>
      <c r="X37" s="191"/>
      <c r="Y37" s="191"/>
      <c r="Z37" s="191"/>
      <c r="AA37" s="135"/>
      <c r="AB37" s="135"/>
      <c r="AC37" s="135"/>
      <c r="AD37" s="135"/>
      <c r="AE37" s="135"/>
      <c r="AF37" s="135"/>
      <c r="AG37" s="136"/>
      <c r="AH37" s="136"/>
      <c r="AI37" s="136"/>
      <c r="AJ37" s="136"/>
      <c r="AK37" s="136"/>
      <c r="AL37" s="137"/>
      <c r="AM37" s="39"/>
    </row>
    <row r="38" spans="2:39" s="17" customFormat="1" ht="12" customHeight="1">
      <c r="B38" s="38"/>
      <c r="C38" s="138" t="s">
        <v>31</v>
      </c>
      <c r="D38" s="139"/>
      <c r="E38" s="140" t="s">
        <v>77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92"/>
      <c r="V38" s="192"/>
      <c r="W38" s="192"/>
      <c r="X38" s="192"/>
      <c r="Y38" s="192"/>
      <c r="Z38" s="192"/>
      <c r="AA38" s="142"/>
      <c r="AB38" s="142"/>
      <c r="AC38" s="142"/>
      <c r="AD38" s="142"/>
      <c r="AE38" s="142"/>
      <c r="AF38" s="142"/>
      <c r="AG38" s="143"/>
      <c r="AH38" s="143"/>
      <c r="AI38" s="143"/>
      <c r="AJ38" s="143"/>
      <c r="AK38" s="143"/>
      <c r="AL38" s="144"/>
      <c r="AM38" s="39"/>
    </row>
    <row r="39" spans="2:39" s="17" customFormat="1" ht="12" customHeight="1">
      <c r="B39" s="38"/>
      <c r="C39" s="138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92"/>
      <c r="V39" s="192"/>
      <c r="W39" s="192"/>
      <c r="X39" s="192"/>
      <c r="Y39" s="192"/>
      <c r="Z39" s="192"/>
      <c r="AA39" s="142"/>
      <c r="AB39" s="142"/>
      <c r="AC39" s="142"/>
      <c r="AD39" s="142"/>
      <c r="AE39" s="142"/>
      <c r="AF39" s="142"/>
      <c r="AG39" s="143"/>
      <c r="AH39" s="143"/>
      <c r="AI39" s="143"/>
      <c r="AJ39" s="143"/>
      <c r="AK39" s="143"/>
      <c r="AL39" s="144"/>
      <c r="AM39" s="39"/>
    </row>
    <row r="40" spans="2:39" s="17" customFormat="1" ht="12" customHeight="1">
      <c r="B40" s="38"/>
      <c r="C40" s="138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92"/>
      <c r="V40" s="192"/>
      <c r="W40" s="192"/>
      <c r="X40" s="192"/>
      <c r="Y40" s="192"/>
      <c r="Z40" s="192"/>
      <c r="AA40" s="142"/>
      <c r="AB40" s="142"/>
      <c r="AC40" s="142"/>
      <c r="AD40" s="142"/>
      <c r="AE40" s="142"/>
      <c r="AF40" s="142"/>
      <c r="AG40" s="143"/>
      <c r="AH40" s="143"/>
      <c r="AI40" s="143"/>
      <c r="AJ40" s="143"/>
      <c r="AK40" s="143"/>
      <c r="AL40" s="144"/>
      <c r="AM40" s="39"/>
    </row>
    <row r="41" spans="2:39" s="4" customFormat="1" ht="12" customHeight="1">
      <c r="B41" s="40"/>
      <c r="C41" s="138" t="s">
        <v>32</v>
      </c>
      <c r="D41" s="139"/>
      <c r="E41" s="140" t="s">
        <v>35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50"/>
      <c r="AH41" s="150"/>
      <c r="AI41" s="150"/>
      <c r="AJ41" s="150"/>
      <c r="AK41" s="150"/>
      <c r="AL41" s="151"/>
      <c r="AM41" s="41"/>
    </row>
    <row r="42" spans="2:39" s="4" customFormat="1" ht="12" customHeight="1">
      <c r="B42" s="40"/>
      <c r="C42" s="138" t="s">
        <v>34</v>
      </c>
      <c r="D42" s="139"/>
      <c r="E42" s="140" t="s">
        <v>36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  <c r="AH42" s="150"/>
      <c r="AI42" s="150"/>
      <c r="AJ42" s="150"/>
      <c r="AK42" s="150"/>
      <c r="AL42" s="151"/>
      <c r="AM42" s="41"/>
    </row>
    <row r="43" spans="2:39" s="4" customFormat="1" ht="12" customHeight="1">
      <c r="B43" s="40"/>
      <c r="C43" s="138" t="s">
        <v>33</v>
      </c>
      <c r="D43" s="139"/>
      <c r="E43" s="155" t="s">
        <v>37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0"/>
      <c r="AL43" s="151"/>
      <c r="AM43" s="41"/>
    </row>
    <row r="44" spans="2:39" s="4" customFormat="1" ht="12" customHeight="1">
      <c r="B44" s="40"/>
      <c r="C44" s="138"/>
      <c r="D44" s="139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50"/>
      <c r="AH44" s="150"/>
      <c r="AI44" s="150"/>
      <c r="AJ44" s="150"/>
      <c r="AK44" s="150"/>
      <c r="AL44" s="151"/>
      <c r="AM44" s="41"/>
    </row>
    <row r="45" spans="2:39" s="4" customFormat="1" ht="12" customHeight="1">
      <c r="B45" s="40"/>
      <c r="C45" s="138" t="s">
        <v>38</v>
      </c>
      <c r="D45" s="139"/>
      <c r="E45" s="140" t="s">
        <v>39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50"/>
      <c r="AH45" s="150"/>
      <c r="AI45" s="150"/>
      <c r="AJ45" s="150"/>
      <c r="AK45" s="150"/>
      <c r="AL45" s="151"/>
      <c r="AM45" s="41"/>
    </row>
    <row r="46" spans="2:39" s="4" customFormat="1" ht="12" customHeight="1">
      <c r="B46" s="40"/>
      <c r="C46" s="138"/>
      <c r="D46" s="139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50"/>
      <c r="AH46" s="150"/>
      <c r="AI46" s="150"/>
      <c r="AJ46" s="150"/>
      <c r="AK46" s="150"/>
      <c r="AL46" s="151"/>
      <c r="AM46" s="41"/>
    </row>
    <row r="47" spans="2:39" s="4" customFormat="1" ht="12" customHeight="1">
      <c r="B47" s="40"/>
      <c r="C47" s="138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50"/>
      <c r="AH47" s="150"/>
      <c r="AI47" s="150"/>
      <c r="AJ47" s="150"/>
      <c r="AK47" s="150"/>
      <c r="AL47" s="151"/>
      <c r="AM47" s="41"/>
    </row>
    <row r="48" spans="2:39" s="4" customFormat="1" ht="12" customHeight="1">
      <c r="B48" s="40"/>
      <c r="C48" s="138" t="s">
        <v>40</v>
      </c>
      <c r="D48" s="139"/>
      <c r="E48" s="156" t="s">
        <v>41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50"/>
      <c r="AH48" s="150"/>
      <c r="AI48" s="150"/>
      <c r="AJ48" s="150"/>
      <c r="AK48" s="150"/>
      <c r="AL48" s="151"/>
      <c r="AM48" s="41"/>
    </row>
    <row r="49" spans="2:39" s="4" customFormat="1" ht="12" customHeight="1">
      <c r="B49" s="40"/>
      <c r="C49" s="138" t="s">
        <v>43</v>
      </c>
      <c r="D49" s="139"/>
      <c r="E49" s="155" t="s">
        <v>42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50"/>
      <c r="AH49" s="150"/>
      <c r="AI49" s="150"/>
      <c r="AJ49" s="150"/>
      <c r="AK49" s="150"/>
      <c r="AL49" s="151"/>
      <c r="AM49" s="41"/>
    </row>
    <row r="50" spans="2:39" s="4" customFormat="1" ht="12" customHeight="1">
      <c r="B50" s="40"/>
      <c r="C50" s="138"/>
      <c r="D50" s="139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50"/>
      <c r="AH50" s="150"/>
      <c r="AI50" s="150"/>
      <c r="AJ50" s="150"/>
      <c r="AK50" s="150"/>
      <c r="AL50" s="151"/>
      <c r="AM50" s="41"/>
    </row>
    <row r="51" spans="2:39" ht="12" customHeight="1">
      <c r="B51" s="34"/>
      <c r="C51" s="138" t="s">
        <v>44</v>
      </c>
      <c r="D51" s="139"/>
      <c r="E51" s="140" t="s">
        <v>16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50"/>
      <c r="AH51" s="150"/>
      <c r="AI51" s="150"/>
      <c r="AJ51" s="150"/>
      <c r="AK51" s="150"/>
      <c r="AL51" s="151"/>
      <c r="AM51" s="35"/>
    </row>
    <row r="52" spans="2:39" ht="20.25" customHeight="1">
      <c r="B52" s="34"/>
      <c r="C52" s="138" t="s">
        <v>46</v>
      </c>
      <c r="D52" s="139"/>
      <c r="E52" s="155" t="s">
        <v>78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50"/>
      <c r="AH52" s="150"/>
      <c r="AI52" s="150"/>
      <c r="AJ52" s="150"/>
      <c r="AK52" s="150"/>
      <c r="AL52" s="151"/>
      <c r="AM52" s="35"/>
    </row>
    <row r="53" spans="2:39" ht="12" customHeight="1">
      <c r="B53" s="34"/>
      <c r="C53" s="138" t="s">
        <v>48</v>
      </c>
      <c r="D53" s="139"/>
      <c r="E53" s="140" t="s">
        <v>47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50"/>
      <c r="AH53" s="150"/>
      <c r="AI53" s="150"/>
      <c r="AJ53" s="150"/>
      <c r="AK53" s="150"/>
      <c r="AL53" s="151"/>
      <c r="AM53" s="35"/>
    </row>
    <row r="54" spans="2:39" ht="12" customHeight="1">
      <c r="B54" s="34"/>
      <c r="C54" s="138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50"/>
      <c r="AH54" s="150"/>
      <c r="AI54" s="150"/>
      <c r="AJ54" s="150"/>
      <c r="AK54" s="150"/>
      <c r="AL54" s="151"/>
      <c r="AM54" s="35"/>
    </row>
    <row r="55" spans="2:39" ht="12" customHeight="1">
      <c r="B55" s="34"/>
      <c r="C55" s="138" t="s">
        <v>49</v>
      </c>
      <c r="D55" s="139"/>
      <c r="E55" s="157" t="s">
        <v>56</v>
      </c>
      <c r="F55" s="158"/>
      <c r="G55" s="158"/>
      <c r="H55" s="158"/>
      <c r="I55" s="158"/>
      <c r="J55" s="158"/>
      <c r="K55" s="158"/>
      <c r="L55" s="158"/>
      <c r="M55" s="158"/>
      <c r="N55" s="159"/>
      <c r="O55" s="159"/>
      <c r="P55" s="160" t="s">
        <v>59</v>
      </c>
      <c r="Q55" s="160"/>
      <c r="R55" s="160"/>
      <c r="S55" s="160"/>
      <c r="T55" s="161"/>
      <c r="U55" s="162"/>
      <c r="V55" s="162"/>
      <c r="W55" s="162"/>
      <c r="X55" s="162"/>
      <c r="Y55" s="162"/>
      <c r="Z55" s="162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1"/>
      <c r="AM55" s="35"/>
    </row>
    <row r="56" spans="2:39" ht="12" customHeight="1">
      <c r="B56" s="34"/>
      <c r="C56" s="138" t="s">
        <v>50</v>
      </c>
      <c r="D56" s="139"/>
      <c r="E56" s="155" t="s">
        <v>51</v>
      </c>
      <c r="F56" s="155"/>
      <c r="G56" s="155"/>
      <c r="H56" s="155"/>
      <c r="I56" s="155"/>
      <c r="J56" s="155"/>
      <c r="K56" s="155"/>
      <c r="L56" s="155"/>
      <c r="M56" s="155"/>
      <c r="N56" s="165"/>
      <c r="O56" s="165"/>
      <c r="P56" s="155"/>
      <c r="Q56" s="155"/>
      <c r="R56" s="155"/>
      <c r="S56" s="155"/>
      <c r="T56" s="155"/>
      <c r="U56" s="149"/>
      <c r="V56" s="149"/>
      <c r="W56" s="149"/>
      <c r="X56" s="149"/>
      <c r="Y56" s="149"/>
      <c r="Z56" s="149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  <c r="AM56" s="35"/>
    </row>
    <row r="57" spans="2:39" ht="12" customHeight="1">
      <c r="B57" s="34"/>
      <c r="C57" s="138" t="s">
        <v>53</v>
      </c>
      <c r="D57" s="139"/>
      <c r="E57" s="155" t="s">
        <v>52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49"/>
      <c r="V57" s="149"/>
      <c r="W57" s="149"/>
      <c r="X57" s="149"/>
      <c r="Y57" s="149"/>
      <c r="Z57" s="149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1"/>
      <c r="AM57" s="35"/>
    </row>
    <row r="58" spans="2:39" ht="12" customHeight="1">
      <c r="B58" s="34"/>
      <c r="C58" s="166" t="s">
        <v>55</v>
      </c>
      <c r="D58" s="167"/>
      <c r="E58" s="168" t="s">
        <v>54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93"/>
      <c r="V58" s="193"/>
      <c r="W58" s="193"/>
      <c r="X58" s="193"/>
      <c r="Y58" s="193"/>
      <c r="Z58" s="193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1"/>
      <c r="AM58" s="35"/>
    </row>
    <row r="59" spans="2:39" ht="12" customHeight="1">
      <c r="B59" s="34"/>
      <c r="C59" s="18"/>
      <c r="D59" s="18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1"/>
      <c r="AL59" s="21"/>
      <c r="AM59" s="35"/>
    </row>
    <row r="60" spans="2:39" ht="12" customHeight="1">
      <c r="B60" s="34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175" t="s">
        <v>17</v>
      </c>
      <c r="W60" s="175"/>
      <c r="X60" s="175"/>
      <c r="Y60" s="175"/>
      <c r="Z60" s="175"/>
      <c r="AA60" s="175"/>
      <c r="AB60" s="175"/>
      <c r="AC60" s="176"/>
      <c r="AD60" s="76"/>
      <c r="AE60" s="177"/>
      <c r="AF60" s="78"/>
      <c r="AG60" s="76"/>
      <c r="AH60" s="77"/>
      <c r="AI60" s="78"/>
      <c r="AJ60" s="76" t="s">
        <v>82</v>
      </c>
      <c r="AK60" s="77"/>
      <c r="AL60" s="78"/>
      <c r="AM60" s="35"/>
    </row>
    <row r="61" spans="2:39" s="11" customFormat="1" ht="12" customHeight="1">
      <c r="B61" s="36"/>
      <c r="C61" s="1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12"/>
      <c r="W61" s="12"/>
      <c r="X61" s="9"/>
      <c r="Y61" s="12"/>
      <c r="Z61" s="12"/>
      <c r="AA61" s="12"/>
      <c r="AB61" s="10"/>
      <c r="AC61" s="10"/>
      <c r="AD61" s="178" t="s">
        <v>4</v>
      </c>
      <c r="AE61" s="178"/>
      <c r="AF61" s="178"/>
      <c r="AG61" s="178" t="s">
        <v>5</v>
      </c>
      <c r="AH61" s="178"/>
      <c r="AI61" s="178"/>
      <c r="AJ61" s="178" t="s">
        <v>6</v>
      </c>
      <c r="AK61" s="178"/>
      <c r="AL61" s="178"/>
      <c r="AM61" s="37"/>
    </row>
    <row r="62" spans="2:39" s="11" customFormat="1" ht="12" customHeight="1">
      <c r="B62" s="36"/>
      <c r="C62" s="1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12"/>
      <c r="W62" s="12"/>
      <c r="X62" s="9"/>
      <c r="Y62" s="12"/>
      <c r="Z62" s="12"/>
      <c r="AA62" s="12"/>
      <c r="AB62" s="10"/>
      <c r="AC62" s="10"/>
      <c r="AD62" s="15"/>
      <c r="AE62" s="15"/>
      <c r="AF62" s="15"/>
      <c r="AG62" s="15"/>
      <c r="AH62" s="15"/>
      <c r="AI62" s="15"/>
      <c r="AJ62" s="15"/>
      <c r="AK62" s="15"/>
      <c r="AL62" s="15"/>
      <c r="AM62" s="37"/>
    </row>
    <row r="63" spans="2:39" s="11" customFormat="1" ht="12" customHeight="1">
      <c r="B63" s="36"/>
      <c r="C63" s="179" t="s">
        <v>18</v>
      </c>
      <c r="D63" s="179"/>
      <c r="E63" s="179"/>
      <c r="F63" s="179"/>
      <c r="G63" s="179"/>
      <c r="H63" s="179"/>
      <c r="I63" s="27"/>
      <c r="J63" s="180"/>
      <c r="K63" s="180"/>
      <c r="L63" s="180"/>
      <c r="M63" s="180"/>
      <c r="N63" s="180"/>
      <c r="O63" s="180"/>
      <c r="P63" s="180"/>
      <c r="Q63" s="32"/>
      <c r="R63" s="32"/>
      <c r="S63" s="32"/>
      <c r="T63" s="180"/>
      <c r="U63" s="180"/>
      <c r="V63" s="180"/>
      <c r="W63" s="180"/>
      <c r="X63" s="180"/>
      <c r="Y63" s="180"/>
      <c r="Z63" s="180"/>
      <c r="AA63" s="180"/>
      <c r="AB63" s="2"/>
      <c r="AC63" s="2"/>
      <c r="AD63" s="28" t="s">
        <v>19</v>
      </c>
      <c r="AE63" s="28"/>
      <c r="AF63" s="28"/>
      <c r="AG63" s="2"/>
      <c r="AH63" s="15"/>
      <c r="AI63" s="15"/>
      <c r="AJ63" s="15"/>
      <c r="AK63" s="15"/>
      <c r="AL63" s="15"/>
      <c r="AM63" s="37"/>
    </row>
    <row r="64" spans="2:39" s="11" customFormat="1" ht="12" customHeight="1">
      <c r="B64" s="36"/>
      <c r="C64" s="2"/>
      <c r="D64" s="2"/>
      <c r="E64" s="2"/>
      <c r="F64" s="2"/>
      <c r="G64" s="2"/>
      <c r="H64" s="2"/>
      <c r="I64" s="2"/>
      <c r="J64" s="181" t="s">
        <v>10</v>
      </c>
      <c r="K64" s="181"/>
      <c r="L64" s="181"/>
      <c r="M64" s="181"/>
      <c r="N64" s="181"/>
      <c r="O64" s="181"/>
      <c r="P64" s="181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"/>
      <c r="AC64" s="2"/>
      <c r="AD64" s="28"/>
      <c r="AE64" s="28"/>
      <c r="AF64" s="28"/>
      <c r="AG64" s="2"/>
      <c r="AH64" s="15"/>
      <c r="AI64" s="15"/>
      <c r="AJ64" s="15"/>
      <c r="AK64" s="15"/>
      <c r="AL64" s="15"/>
      <c r="AM64" s="37"/>
    </row>
    <row r="65" spans="2:39" s="11" customFormat="1" ht="12" customHeight="1">
      <c r="B65" s="36"/>
      <c r="C65" s="3" t="s">
        <v>20</v>
      </c>
      <c r="D65" s="2"/>
      <c r="E65" s="2"/>
      <c r="F65" s="2"/>
      <c r="G65" s="2"/>
      <c r="H65" s="2"/>
      <c r="I65" s="2"/>
      <c r="J65" s="180"/>
      <c r="K65" s="180"/>
      <c r="L65" s="180"/>
      <c r="M65" s="180"/>
      <c r="N65" s="180"/>
      <c r="O65" s="180"/>
      <c r="P65" s="180"/>
      <c r="Q65" s="33"/>
      <c r="R65" s="33"/>
      <c r="S65" s="33"/>
      <c r="T65" s="180"/>
      <c r="U65" s="180"/>
      <c r="V65" s="180"/>
      <c r="W65" s="180"/>
      <c r="X65" s="180"/>
      <c r="Y65" s="180"/>
      <c r="Z65" s="180"/>
      <c r="AA65" s="180"/>
      <c r="AB65" s="2"/>
      <c r="AC65" s="2"/>
      <c r="AD65" s="28" t="s">
        <v>19</v>
      </c>
      <c r="AE65" s="28"/>
      <c r="AF65" s="28"/>
      <c r="AG65" s="2"/>
      <c r="AH65" s="15"/>
      <c r="AI65" s="15"/>
      <c r="AJ65" s="15"/>
      <c r="AK65" s="15"/>
      <c r="AL65" s="15"/>
      <c r="AM65" s="37"/>
    </row>
    <row r="66" spans="2:39" s="11" customFormat="1" ht="12" customHeight="1">
      <c r="B66" s="36"/>
      <c r="C66" s="2"/>
      <c r="D66" s="2"/>
      <c r="E66" s="2"/>
      <c r="F66" s="2"/>
      <c r="G66" s="2"/>
      <c r="H66" s="2"/>
      <c r="I66" s="2"/>
      <c r="J66" s="181" t="s">
        <v>10</v>
      </c>
      <c r="K66" s="181"/>
      <c r="L66" s="181"/>
      <c r="M66" s="181"/>
      <c r="N66" s="181"/>
      <c r="O66" s="181"/>
      <c r="P66" s="181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2"/>
      <c r="AC66" s="2"/>
      <c r="AD66" s="28"/>
      <c r="AE66" s="28"/>
      <c r="AF66" s="28"/>
      <c r="AG66" s="2"/>
      <c r="AH66" s="15"/>
      <c r="AI66" s="15"/>
      <c r="AJ66" s="15"/>
      <c r="AK66" s="15"/>
      <c r="AL66" s="15"/>
      <c r="AM66" s="37"/>
    </row>
    <row r="67" spans="2:39" s="11" customFormat="1" ht="12" customHeight="1">
      <c r="B67" s="36"/>
      <c r="C67" s="3" t="s">
        <v>21</v>
      </c>
      <c r="D67" s="2"/>
      <c r="E67" s="2"/>
      <c r="F67" s="2"/>
      <c r="G67" s="2"/>
      <c r="H67" s="2"/>
      <c r="I67" s="2"/>
      <c r="J67" s="180"/>
      <c r="K67" s="180"/>
      <c r="L67" s="180"/>
      <c r="M67" s="180"/>
      <c r="N67" s="180"/>
      <c r="O67" s="180"/>
      <c r="P67" s="180"/>
      <c r="Q67" s="33"/>
      <c r="R67" s="33"/>
      <c r="S67" s="33"/>
      <c r="T67" s="180"/>
      <c r="U67" s="180"/>
      <c r="V67" s="180"/>
      <c r="W67" s="180"/>
      <c r="X67" s="180"/>
      <c r="Y67" s="180"/>
      <c r="Z67" s="180"/>
      <c r="AA67" s="180"/>
      <c r="AB67" s="2"/>
      <c r="AC67" s="2"/>
      <c r="AD67" s="28" t="s">
        <v>19</v>
      </c>
      <c r="AE67" s="28"/>
      <c r="AF67" s="28"/>
      <c r="AG67" s="2"/>
      <c r="AH67" s="15"/>
      <c r="AI67" s="15"/>
      <c r="AJ67" s="15"/>
      <c r="AK67" s="15"/>
      <c r="AL67" s="15"/>
      <c r="AM67" s="37"/>
    </row>
    <row r="68" spans="2:39" s="11" customFormat="1" ht="12" customHeight="1">
      <c r="B68" s="36"/>
      <c r="C68" s="3"/>
      <c r="D68" s="2"/>
      <c r="E68" s="2"/>
      <c r="F68" s="2"/>
      <c r="G68" s="2"/>
      <c r="H68" s="2"/>
      <c r="I68" s="2"/>
      <c r="J68" s="94" t="s">
        <v>10</v>
      </c>
      <c r="K68" s="94"/>
      <c r="L68" s="94"/>
      <c r="M68" s="94"/>
      <c r="N68" s="94"/>
      <c r="O68" s="94"/>
      <c r="P68" s="94"/>
      <c r="Q68" s="29"/>
      <c r="R68" s="29"/>
      <c r="S68" s="29"/>
      <c r="T68" s="29"/>
      <c r="U68" s="29"/>
      <c r="V68" s="2"/>
      <c r="W68" s="2"/>
      <c r="X68" s="9"/>
      <c r="Y68" s="2"/>
      <c r="Z68" s="2"/>
      <c r="AA68" s="2"/>
      <c r="AB68" s="2"/>
      <c r="AC68" s="2"/>
      <c r="AD68" s="2"/>
      <c r="AE68" s="2"/>
      <c r="AF68" s="2"/>
      <c r="AG68" s="2"/>
      <c r="AH68" s="15"/>
      <c r="AI68" s="15"/>
      <c r="AJ68" s="15"/>
      <c r="AK68" s="15"/>
      <c r="AL68" s="15"/>
      <c r="AM68" s="37"/>
    </row>
    <row r="69" spans="2:39" ht="12" customHeight="1">
      <c r="B69" s="34"/>
      <c r="C69" s="25"/>
      <c r="D69" s="25"/>
      <c r="E69" s="25"/>
      <c r="F69" s="25"/>
      <c r="G69" s="25"/>
      <c r="H69" s="26"/>
      <c r="I69" s="26"/>
      <c r="J69" s="26"/>
      <c r="K69" s="26"/>
      <c r="L69" s="9"/>
      <c r="M69" s="9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9"/>
      <c r="Y69" s="12"/>
      <c r="Z69" s="12"/>
      <c r="AA69" s="12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35"/>
    </row>
    <row r="70" spans="2:39" ht="12" customHeight="1">
      <c r="B70" s="34"/>
      <c r="C70" s="2"/>
      <c r="D70" s="179" t="s">
        <v>57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35"/>
    </row>
    <row r="71" spans="2:39" ht="12" customHeight="1" thickBot="1">
      <c r="B71" s="42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3"/>
      <c r="AM71" s="44"/>
    </row>
    <row r="73" spans="2:6" ht="12" customHeight="1">
      <c r="B73" s="61"/>
      <c r="C73" s="61"/>
      <c r="D73" s="61"/>
      <c r="E73" s="61"/>
      <c r="F73" s="61"/>
    </row>
    <row r="74" spans="2:6" ht="12" customHeight="1">
      <c r="B74" s="50">
        <v>2</v>
      </c>
      <c r="C74" s="50"/>
      <c r="D74" s="50"/>
      <c r="E74" s="50"/>
      <c r="F74" s="50"/>
    </row>
    <row r="75" spans="2:6" ht="12" customHeight="1">
      <c r="B75" s="50">
        <v>1</v>
      </c>
      <c r="C75" s="50" t="s">
        <v>87</v>
      </c>
      <c r="D75" s="50"/>
      <c r="E75" s="50"/>
      <c r="F75" s="50"/>
    </row>
    <row r="76" spans="2:6" ht="12" customHeight="1">
      <c r="B76" s="50">
        <v>2</v>
      </c>
      <c r="C76" s="50" t="s">
        <v>88</v>
      </c>
      <c r="D76" s="50"/>
      <c r="E76" s="50"/>
      <c r="F76" s="50"/>
    </row>
    <row r="77" spans="2:6" ht="12" customHeight="1">
      <c r="B77" s="50">
        <v>3</v>
      </c>
      <c r="C77" s="50" t="s">
        <v>89</v>
      </c>
      <c r="D77" s="50"/>
      <c r="E77" s="50"/>
      <c r="F77" s="50"/>
    </row>
    <row r="78" spans="2:6" ht="12" customHeight="1">
      <c r="B78" s="50">
        <v>4</v>
      </c>
      <c r="C78" s="50" t="s">
        <v>90</v>
      </c>
      <c r="D78" s="50"/>
      <c r="E78" s="50"/>
      <c r="F78" s="50"/>
    </row>
    <row r="79" spans="2:6" ht="12" customHeight="1">
      <c r="B79" s="50"/>
      <c r="C79" s="50"/>
      <c r="D79" s="50"/>
      <c r="E79" s="50"/>
      <c r="F79" s="50"/>
    </row>
    <row r="80" spans="2:6" ht="12" customHeight="1">
      <c r="B80" s="51"/>
      <c r="C80" s="51"/>
      <c r="D80" s="51"/>
      <c r="E80" s="51"/>
      <c r="F80" s="51"/>
    </row>
  </sheetData>
  <sheetProtection sheet="1" objects="1" scenarios="1"/>
  <mergeCells count="141">
    <mergeCell ref="J64:P64"/>
    <mergeCell ref="J68:P68"/>
    <mergeCell ref="D70:AL70"/>
    <mergeCell ref="J65:P65"/>
    <mergeCell ref="T65:AA65"/>
    <mergeCell ref="J66:P66"/>
    <mergeCell ref="J67:P67"/>
    <mergeCell ref="T67:AA67"/>
    <mergeCell ref="AD61:AF61"/>
    <mergeCell ref="AG61:AI61"/>
    <mergeCell ref="AJ61:AL61"/>
    <mergeCell ref="C63:H63"/>
    <mergeCell ref="J63:P63"/>
    <mergeCell ref="T63:AA63"/>
    <mergeCell ref="U58:Z58"/>
    <mergeCell ref="AA58:AF58"/>
    <mergeCell ref="V60:AC60"/>
    <mergeCell ref="AD60:AF60"/>
    <mergeCell ref="AG60:AI60"/>
    <mergeCell ref="AJ60:AL60"/>
    <mergeCell ref="U56:Z56"/>
    <mergeCell ref="AA56:AF56"/>
    <mergeCell ref="AG58:AL58"/>
    <mergeCell ref="C57:D57"/>
    <mergeCell ref="E57:T57"/>
    <mergeCell ref="U57:Z57"/>
    <mergeCell ref="AA57:AF57"/>
    <mergeCell ref="AG57:AL57"/>
    <mergeCell ref="C58:D58"/>
    <mergeCell ref="E58:T58"/>
    <mergeCell ref="AG56:AL56"/>
    <mergeCell ref="C55:D55"/>
    <mergeCell ref="E55:M55"/>
    <mergeCell ref="N55:O55"/>
    <mergeCell ref="P55:T55"/>
    <mergeCell ref="U55:Z55"/>
    <mergeCell ref="AA55:AF55"/>
    <mergeCell ref="AG55:AL55"/>
    <mergeCell ref="C56:D56"/>
    <mergeCell ref="E56:T56"/>
    <mergeCell ref="AG53:AL54"/>
    <mergeCell ref="C52:D52"/>
    <mergeCell ref="E52:T52"/>
    <mergeCell ref="U52:Z52"/>
    <mergeCell ref="AA52:AF52"/>
    <mergeCell ref="AG52:AL52"/>
    <mergeCell ref="C53:D54"/>
    <mergeCell ref="E53:T54"/>
    <mergeCell ref="U53:Z54"/>
    <mergeCell ref="AA53:AF54"/>
    <mergeCell ref="AG51:AL51"/>
    <mergeCell ref="C49:D50"/>
    <mergeCell ref="E49:T50"/>
    <mergeCell ref="U49:Z50"/>
    <mergeCell ref="AA49:AF50"/>
    <mergeCell ref="AG49:AL50"/>
    <mergeCell ref="C51:D51"/>
    <mergeCell ref="E51:T51"/>
    <mergeCell ref="U51:Z51"/>
    <mergeCell ref="AA51:AF51"/>
    <mergeCell ref="AG48:AL48"/>
    <mergeCell ref="C45:D47"/>
    <mergeCell ref="E45:T47"/>
    <mergeCell ref="U45:Z47"/>
    <mergeCell ref="AA45:AF47"/>
    <mergeCell ref="AG45:AL47"/>
    <mergeCell ref="C48:D48"/>
    <mergeCell ref="E48:T48"/>
    <mergeCell ref="U48:Z48"/>
    <mergeCell ref="AA48:AF48"/>
    <mergeCell ref="AG43:AL44"/>
    <mergeCell ref="C42:D42"/>
    <mergeCell ref="E42:T42"/>
    <mergeCell ref="U42:Z42"/>
    <mergeCell ref="AA42:AF42"/>
    <mergeCell ref="AG42:AL42"/>
    <mergeCell ref="C43:D44"/>
    <mergeCell ref="E43:T44"/>
    <mergeCell ref="U43:Z44"/>
    <mergeCell ref="AA43:AF44"/>
    <mergeCell ref="AG41:AL41"/>
    <mergeCell ref="C38:D40"/>
    <mergeCell ref="E38:T40"/>
    <mergeCell ref="U38:Z40"/>
    <mergeCell ref="AA38:AF40"/>
    <mergeCell ref="AG38:AL40"/>
    <mergeCell ref="C41:D41"/>
    <mergeCell ref="E41:T41"/>
    <mergeCell ref="U41:Z41"/>
    <mergeCell ref="AA41:AF41"/>
    <mergeCell ref="AG37:AL37"/>
    <mergeCell ref="C36:D36"/>
    <mergeCell ref="E36:T36"/>
    <mergeCell ref="U36:Z36"/>
    <mergeCell ref="AA36:AF36"/>
    <mergeCell ref="AG36:AL36"/>
    <mergeCell ref="C37:D37"/>
    <mergeCell ref="E37:T37"/>
    <mergeCell ref="U37:Z37"/>
    <mergeCell ref="AA37:AF37"/>
    <mergeCell ref="O31:U31"/>
    <mergeCell ref="AA32:AL32"/>
    <mergeCell ref="C33:D35"/>
    <mergeCell ref="E33:T35"/>
    <mergeCell ref="U33:Z35"/>
    <mergeCell ref="AA33:AF35"/>
    <mergeCell ref="AG33:AL35"/>
    <mergeCell ref="C24:R24"/>
    <mergeCell ref="Z24:AL24"/>
    <mergeCell ref="C27:AL27"/>
    <mergeCell ref="C28:AL28"/>
    <mergeCell ref="O30:U30"/>
    <mergeCell ref="V30:X30"/>
    <mergeCell ref="Y30:Z30"/>
    <mergeCell ref="C19:R19"/>
    <mergeCell ref="C21:R21"/>
    <mergeCell ref="AJ21:AL21"/>
    <mergeCell ref="C22:R22"/>
    <mergeCell ref="Z22:AL23"/>
    <mergeCell ref="C23:R23"/>
    <mergeCell ref="G13:O13"/>
    <mergeCell ref="C15:E15"/>
    <mergeCell ref="G15:O15"/>
    <mergeCell ref="C17:R17"/>
    <mergeCell ref="Z17:AB18"/>
    <mergeCell ref="AD17:AL18"/>
    <mergeCell ref="C18:R18"/>
    <mergeCell ref="C9:T10"/>
    <mergeCell ref="AD11:AF11"/>
    <mergeCell ref="AG11:AI11"/>
    <mergeCell ref="AJ11:AL11"/>
    <mergeCell ref="AD12:AF12"/>
    <mergeCell ref="AG12:AI12"/>
    <mergeCell ref="AJ12:AL12"/>
    <mergeCell ref="B1:AM1"/>
    <mergeCell ref="AB3:AL3"/>
    <mergeCell ref="C4:AL5"/>
    <mergeCell ref="C6:AL6"/>
    <mergeCell ref="C7:E8"/>
    <mergeCell ref="F7:J8"/>
    <mergeCell ref="Z8:AL8"/>
  </mergeCells>
  <conditionalFormatting sqref="E37 E4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O87"/>
  <sheetViews>
    <sheetView zoomScalePageLayoutView="0" workbookViewId="0" topLeftCell="A1">
      <pane xSplit="39" topLeftCell="AN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42" width="2.75390625" style="1" customWidth="1"/>
    <col min="43" max="43" width="3.25390625" style="1" customWidth="1"/>
    <col min="44" max="16384" width="2.75390625" style="1" customWidth="1"/>
  </cols>
  <sheetData>
    <row r="1" spans="2:39" ht="19.5" customHeight="1" thickBot="1">
      <c r="B1" s="194" t="s">
        <v>86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</row>
    <row r="2" spans="2:39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0.5" customHeight="1">
      <c r="B3" s="34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2" t="s">
        <v>0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35"/>
    </row>
    <row r="4" spans="2:39" ht="10.5" customHeight="1">
      <c r="B4" s="34"/>
      <c r="C4" s="183" t="s">
        <v>75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35"/>
    </row>
    <row r="5" spans="2:39" ht="10.5" customHeight="1">
      <c r="B5" s="34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35"/>
    </row>
    <row r="6" spans="2:39" ht="18.75" customHeight="1">
      <c r="B6" s="34"/>
      <c r="C6" s="183" t="s">
        <v>79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35"/>
    </row>
    <row r="7" spans="2:39" ht="10.5" customHeight="1">
      <c r="B7" s="34"/>
      <c r="C7" s="184" t="s">
        <v>22</v>
      </c>
      <c r="D7" s="184"/>
      <c r="E7" s="185"/>
      <c r="F7" s="68"/>
      <c r="G7" s="69"/>
      <c r="H7" s="69"/>
      <c r="I7" s="69"/>
      <c r="J7" s="7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5"/>
    </row>
    <row r="8" spans="2:39" ht="10.5" customHeight="1">
      <c r="B8" s="34"/>
      <c r="C8" s="184"/>
      <c r="D8" s="184"/>
      <c r="E8" s="185"/>
      <c r="F8" s="71"/>
      <c r="G8" s="72"/>
      <c r="H8" s="72"/>
      <c r="I8" s="72"/>
      <c r="J8" s="7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86" t="s">
        <v>1</v>
      </c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35"/>
    </row>
    <row r="9" spans="2:39" ht="10.5" customHeight="1">
      <c r="B9" s="34"/>
      <c r="C9" s="187" t="s">
        <v>23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2"/>
      <c r="V9" s="2"/>
      <c r="W9" s="2"/>
      <c r="X9" s="2"/>
      <c r="Y9" s="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5"/>
    </row>
    <row r="10" spans="2:39" ht="10.5" customHeight="1">
      <c r="B10" s="34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2"/>
      <c r="V10" s="2"/>
      <c r="W10" s="2"/>
      <c r="X10" s="2"/>
      <c r="Y10" s="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5"/>
    </row>
    <row r="11" spans="2:39" ht="10.5" customHeight="1"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7"/>
      <c r="U11" s="2"/>
      <c r="V11" s="2"/>
      <c r="W11" s="2"/>
      <c r="X11" s="2"/>
      <c r="Y11" s="2"/>
      <c r="Z11" s="3" t="s">
        <v>3</v>
      </c>
      <c r="AA11" s="3"/>
      <c r="AB11" s="3"/>
      <c r="AC11" s="3"/>
      <c r="AD11" s="76"/>
      <c r="AE11" s="77"/>
      <c r="AF11" s="78"/>
      <c r="AG11" s="76"/>
      <c r="AH11" s="77"/>
      <c r="AI11" s="78"/>
      <c r="AJ11" s="76" t="s">
        <v>74</v>
      </c>
      <c r="AK11" s="77"/>
      <c r="AL11" s="78"/>
      <c r="AM11" s="35"/>
    </row>
    <row r="12" spans="2:39" ht="10.5" customHeight="1">
      <c r="B12" s="34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2"/>
      <c r="AB12" s="12"/>
      <c r="AC12" s="12"/>
      <c r="AD12" s="188" t="s">
        <v>4</v>
      </c>
      <c r="AE12" s="188"/>
      <c r="AF12" s="188"/>
      <c r="AG12" s="188" t="s">
        <v>5</v>
      </c>
      <c r="AH12" s="188"/>
      <c r="AI12" s="188"/>
      <c r="AJ12" s="188" t="s">
        <v>6</v>
      </c>
      <c r="AK12" s="188"/>
      <c r="AL12" s="188"/>
      <c r="AM12" s="35"/>
    </row>
    <row r="13" spans="2:39" s="11" customFormat="1" ht="10.5" customHeight="1">
      <c r="B13" s="36"/>
      <c r="C13" s="3" t="s">
        <v>2</v>
      </c>
      <c r="D13" s="3"/>
      <c r="E13" s="3"/>
      <c r="F13" s="3"/>
      <c r="G13" s="80"/>
      <c r="H13" s="81"/>
      <c r="I13" s="81"/>
      <c r="J13" s="81"/>
      <c r="K13" s="81"/>
      <c r="L13" s="81"/>
      <c r="M13" s="81"/>
      <c r="N13" s="81"/>
      <c r="O13" s="82"/>
      <c r="P13" s="10"/>
      <c r="Q13" s="10"/>
      <c r="R13" s="10"/>
      <c r="S13" s="2"/>
      <c r="T13" s="2"/>
      <c r="U13" s="3"/>
      <c r="V13" s="3"/>
      <c r="W13" s="3"/>
      <c r="X13" s="3"/>
      <c r="Y13" s="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37"/>
    </row>
    <row r="14" spans="2:39" ht="10.5" customHeight="1">
      <c r="B14" s="34"/>
      <c r="C14" s="12"/>
      <c r="D14" s="12"/>
      <c r="E14" s="12"/>
      <c r="F14" s="12"/>
      <c r="G14" s="32"/>
      <c r="H14" s="32"/>
      <c r="I14" s="32"/>
      <c r="J14" s="32"/>
      <c r="K14" s="32"/>
      <c r="L14" s="32"/>
      <c r="M14" s="32"/>
      <c r="N14" s="32"/>
      <c r="O14" s="32"/>
      <c r="P14" s="5"/>
      <c r="Q14" s="5"/>
      <c r="R14" s="5"/>
      <c r="S14" s="12"/>
      <c r="T14" s="12"/>
      <c r="U14" s="12"/>
      <c r="V14" s="12"/>
      <c r="W14" s="12"/>
      <c r="X14" s="12"/>
      <c r="Y14" s="12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5"/>
    </row>
    <row r="15" spans="2:39" ht="10.5" customHeight="1">
      <c r="B15" s="34"/>
      <c r="C15" s="187" t="s">
        <v>24</v>
      </c>
      <c r="D15" s="187"/>
      <c r="E15" s="187"/>
      <c r="F15" s="7"/>
      <c r="G15" s="80"/>
      <c r="H15" s="81"/>
      <c r="I15" s="81"/>
      <c r="J15" s="81"/>
      <c r="K15" s="81"/>
      <c r="L15" s="81"/>
      <c r="M15" s="81"/>
      <c r="N15" s="81"/>
      <c r="O15" s="82"/>
      <c r="P15" s="5"/>
      <c r="Q15" s="5"/>
      <c r="R15" s="5"/>
      <c r="S15" s="2"/>
      <c r="T15" s="2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5"/>
    </row>
    <row r="16" spans="2:39" ht="10.5" customHeight="1">
      <c r="B16" s="34"/>
      <c r="C16" s="7"/>
      <c r="D16" s="7"/>
      <c r="E16" s="7"/>
      <c r="F16" s="7"/>
      <c r="G16" s="7"/>
      <c r="H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5"/>
    </row>
    <row r="17" spans="2:39" s="11" customFormat="1" ht="10.5" customHeight="1">
      <c r="B17" s="3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2"/>
      <c r="T17" s="2"/>
      <c r="U17" s="2"/>
      <c r="V17" s="2"/>
      <c r="W17" s="2"/>
      <c r="X17" s="2"/>
      <c r="Y17" s="2"/>
      <c r="Z17" s="68"/>
      <c r="AA17" s="69"/>
      <c r="AB17" s="70"/>
      <c r="AC17" s="2"/>
      <c r="AD17" s="189" t="s">
        <v>7</v>
      </c>
      <c r="AE17" s="189"/>
      <c r="AF17" s="189"/>
      <c r="AG17" s="189"/>
      <c r="AH17" s="189"/>
      <c r="AI17" s="189"/>
      <c r="AJ17" s="189"/>
      <c r="AK17" s="189"/>
      <c r="AL17" s="189"/>
      <c r="AM17" s="37"/>
    </row>
    <row r="18" spans="2:39" ht="10.5" customHeight="1">
      <c r="B18" s="34"/>
      <c r="C18" s="190" t="s">
        <v>8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2"/>
      <c r="T18" s="12"/>
      <c r="U18" s="12"/>
      <c r="V18" s="12"/>
      <c r="W18" s="12"/>
      <c r="X18" s="12"/>
      <c r="Y18" s="12"/>
      <c r="Z18" s="71"/>
      <c r="AA18" s="72"/>
      <c r="AB18" s="73"/>
      <c r="AC18" s="3"/>
      <c r="AD18" s="189"/>
      <c r="AE18" s="189"/>
      <c r="AF18" s="189"/>
      <c r="AG18" s="189"/>
      <c r="AH18" s="189"/>
      <c r="AI18" s="189"/>
      <c r="AJ18" s="189"/>
      <c r="AK18" s="189"/>
      <c r="AL18" s="189"/>
      <c r="AM18" s="35"/>
    </row>
    <row r="19" spans="2:39" ht="10.5" customHeight="1">
      <c r="B19" s="34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12"/>
      <c r="T19" s="12"/>
      <c r="U19" s="12"/>
      <c r="V19" s="12"/>
      <c r="W19" s="12"/>
      <c r="X19" s="12"/>
      <c r="Y19" s="1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3"/>
      <c r="AK19" s="13"/>
      <c r="AL19" s="13"/>
      <c r="AM19" s="35"/>
    </row>
    <row r="20" spans="2:39" ht="10.5" customHeight="1"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  <c r="T20" s="12"/>
      <c r="U20" s="12"/>
      <c r="V20" s="12"/>
      <c r="W20" s="12"/>
      <c r="X20" s="12"/>
      <c r="Y20" s="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35"/>
    </row>
    <row r="21" spans="2:39" s="11" customFormat="1" ht="10.5" customHeight="1">
      <c r="B21" s="3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2"/>
      <c r="T21" s="2"/>
      <c r="U21" s="2"/>
      <c r="V21" s="2"/>
      <c r="W21" s="2"/>
      <c r="X21" s="2"/>
      <c r="Y21" s="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78"/>
      <c r="AK21" s="178"/>
      <c r="AL21" s="178"/>
      <c r="AM21" s="37"/>
    </row>
    <row r="22" spans="2:39" ht="10.5" customHeight="1">
      <c r="B22" s="34"/>
      <c r="C22" s="190" t="s">
        <v>60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2"/>
      <c r="T22" s="12"/>
      <c r="U22" s="12"/>
      <c r="V22" s="12"/>
      <c r="W22" s="12"/>
      <c r="X22" s="12"/>
      <c r="Y22" s="12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35"/>
    </row>
    <row r="23" spans="2:39" ht="10.5" customHeight="1">
      <c r="B23" s="3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2"/>
      <c r="T23" s="2"/>
      <c r="U23" s="2"/>
      <c r="V23" s="2"/>
      <c r="W23" s="2"/>
      <c r="X23" s="2"/>
      <c r="Y23" s="2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35"/>
    </row>
    <row r="24" spans="2:39" ht="10.5" customHeight="1">
      <c r="B24" s="34"/>
      <c r="C24" s="190" t="s">
        <v>9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2"/>
      <c r="T24" s="12"/>
      <c r="U24" s="2"/>
      <c r="V24" s="2"/>
      <c r="W24" s="2"/>
      <c r="X24" s="2"/>
      <c r="Y24" s="2"/>
      <c r="Z24" s="94" t="s">
        <v>10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35"/>
    </row>
    <row r="25" spans="2:39" ht="10.5" customHeight="1">
      <c r="B25" s="3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2"/>
      <c r="T25" s="12"/>
      <c r="U25" s="2"/>
      <c r="V25" s="2"/>
      <c r="W25" s="2"/>
      <c r="X25" s="2"/>
      <c r="Y25" s="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5"/>
    </row>
    <row r="26" spans="2:39" ht="10.5" customHeight="1">
      <c r="B26" s="3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5"/>
    </row>
    <row r="27" spans="2:39" ht="12" customHeight="1">
      <c r="B27" s="34"/>
      <c r="C27" s="89" t="s">
        <v>25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35"/>
    </row>
    <row r="28" spans="2:39" ht="12" customHeight="1">
      <c r="B28" s="34"/>
      <c r="C28" s="90" t="s">
        <v>26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35"/>
    </row>
    <row r="29" spans="2:39" ht="12" customHeight="1">
      <c r="B29" s="3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35"/>
    </row>
    <row r="30" spans="2:39" ht="12" customHeight="1"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49"/>
      <c r="N30" s="49" t="s">
        <v>11</v>
      </c>
      <c r="O30" s="91" t="str">
        <f>CHOOSE(B74,C75,C76,C77,C78,C79,C80,C81,C82,C83,C84,C85,C86)</f>
        <v>Январь</v>
      </c>
      <c r="P30" s="91"/>
      <c r="Q30" s="91"/>
      <c r="R30" s="91"/>
      <c r="S30" s="91"/>
      <c r="T30" s="91"/>
      <c r="U30" s="91"/>
      <c r="V30" s="92" t="s">
        <v>5</v>
      </c>
      <c r="W30" s="92"/>
      <c r="X30" s="92"/>
      <c r="Y30" s="93" t="s">
        <v>74</v>
      </c>
      <c r="Z30" s="93"/>
      <c r="AA30" s="49" t="s">
        <v>27</v>
      </c>
      <c r="AB30" s="2"/>
      <c r="AC30" s="49"/>
      <c r="AD30" s="5"/>
      <c r="AE30" s="5"/>
      <c r="AF30" s="5"/>
      <c r="AG30" s="5"/>
      <c r="AH30" s="2"/>
      <c r="AI30" s="2"/>
      <c r="AJ30" s="2"/>
      <c r="AK30" s="2"/>
      <c r="AL30" s="2"/>
      <c r="AM30" s="35"/>
    </row>
    <row r="31" spans="2:39" ht="12" customHeight="1"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4" t="s">
        <v>58</v>
      </c>
      <c r="P31" s="94"/>
      <c r="Q31" s="94"/>
      <c r="R31" s="94"/>
      <c r="S31" s="94"/>
      <c r="T31" s="94"/>
      <c r="U31" s="94"/>
      <c r="V31" s="2"/>
      <c r="W31" s="2"/>
      <c r="X31" s="2"/>
      <c r="Y31" s="2"/>
      <c r="Z31" s="2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5"/>
    </row>
    <row r="32" spans="2:39" s="17" customFormat="1" ht="12" customHeight="1">
      <c r="B32" s="3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95" t="s">
        <v>12</v>
      </c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39"/>
    </row>
    <row r="33" spans="2:39" ht="12" customHeight="1">
      <c r="B33" s="34"/>
      <c r="C33" s="96" t="s">
        <v>13</v>
      </c>
      <c r="D33" s="96"/>
      <c r="E33" s="97" t="s">
        <v>14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6" t="s">
        <v>28</v>
      </c>
      <c r="V33" s="96"/>
      <c r="W33" s="96"/>
      <c r="X33" s="96"/>
      <c r="Y33" s="96"/>
      <c r="Z33" s="96"/>
      <c r="AA33" s="96" t="s">
        <v>29</v>
      </c>
      <c r="AB33" s="96"/>
      <c r="AC33" s="96"/>
      <c r="AD33" s="96"/>
      <c r="AE33" s="96"/>
      <c r="AF33" s="96"/>
      <c r="AG33" s="96" t="s">
        <v>15</v>
      </c>
      <c r="AH33" s="96"/>
      <c r="AI33" s="96"/>
      <c r="AJ33" s="96"/>
      <c r="AK33" s="96"/>
      <c r="AL33" s="96"/>
      <c r="AM33" s="35"/>
    </row>
    <row r="34" spans="2:93" s="17" customFormat="1" ht="12" customHeight="1">
      <c r="B34" s="38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39"/>
      <c r="AO34" s="96" t="s">
        <v>61</v>
      </c>
      <c r="AP34" s="96"/>
      <c r="AQ34" s="96"/>
      <c r="AR34" s="96"/>
      <c r="AS34" s="96" t="s">
        <v>62</v>
      </c>
      <c r="AT34" s="96"/>
      <c r="AU34" s="96"/>
      <c r="AV34" s="96"/>
      <c r="AW34" s="96" t="s">
        <v>63</v>
      </c>
      <c r="AX34" s="96"/>
      <c r="AY34" s="96"/>
      <c r="AZ34" s="96"/>
      <c r="BA34" s="96" t="s">
        <v>64</v>
      </c>
      <c r="BB34" s="96"/>
      <c r="BC34" s="96"/>
      <c r="BD34" s="96"/>
      <c r="BE34" s="96" t="s">
        <v>65</v>
      </c>
      <c r="BF34" s="96"/>
      <c r="BG34" s="96"/>
      <c r="BH34" s="96"/>
      <c r="BI34" s="96" t="s">
        <v>66</v>
      </c>
      <c r="BJ34" s="96"/>
      <c r="BK34" s="96"/>
      <c r="BL34" s="96"/>
      <c r="BM34" s="96" t="s">
        <v>67</v>
      </c>
      <c r="BN34" s="96"/>
      <c r="BO34" s="96"/>
      <c r="BP34" s="96"/>
      <c r="BQ34" s="96" t="s">
        <v>68</v>
      </c>
      <c r="BR34" s="96"/>
      <c r="BS34" s="96"/>
      <c r="BT34" s="96"/>
      <c r="BU34" s="96" t="s">
        <v>69</v>
      </c>
      <c r="BV34" s="96"/>
      <c r="BW34" s="96"/>
      <c r="BX34" s="96"/>
      <c r="BY34" s="96" t="s">
        <v>70</v>
      </c>
      <c r="BZ34" s="96"/>
      <c r="CA34" s="96"/>
      <c r="CB34" s="96"/>
      <c r="CC34" s="96" t="s">
        <v>71</v>
      </c>
      <c r="CD34" s="96"/>
      <c r="CE34" s="96"/>
      <c r="CF34" s="96"/>
      <c r="CG34" s="96" t="s">
        <v>72</v>
      </c>
      <c r="CH34" s="96"/>
      <c r="CI34" s="96"/>
      <c r="CJ34" s="96"/>
      <c r="CK34" s="96" t="s">
        <v>73</v>
      </c>
      <c r="CL34" s="96"/>
      <c r="CM34" s="96"/>
      <c r="CN34" s="96"/>
      <c r="CO34" s="96"/>
    </row>
    <row r="35" spans="2:93" s="17" customFormat="1" ht="12" customHeight="1">
      <c r="B35" s="38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39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</row>
    <row r="36" spans="2:93" s="17" customFormat="1" ht="9.75" customHeight="1">
      <c r="B36" s="38"/>
      <c r="C36" s="98">
        <v>1</v>
      </c>
      <c r="D36" s="98"/>
      <c r="E36" s="114">
        <v>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  <c r="U36" s="117">
        <v>3</v>
      </c>
      <c r="V36" s="117"/>
      <c r="W36" s="117"/>
      <c r="X36" s="117"/>
      <c r="Y36" s="117"/>
      <c r="Z36" s="117"/>
      <c r="AA36" s="98">
        <v>4</v>
      </c>
      <c r="AB36" s="98"/>
      <c r="AC36" s="98"/>
      <c r="AD36" s="98"/>
      <c r="AE36" s="98"/>
      <c r="AF36" s="98"/>
      <c r="AG36" s="98">
        <v>5</v>
      </c>
      <c r="AH36" s="98"/>
      <c r="AI36" s="98"/>
      <c r="AJ36" s="98"/>
      <c r="AK36" s="98"/>
      <c r="AL36" s="98"/>
      <c r="AM36" s="39"/>
      <c r="AO36" s="98">
        <v>1</v>
      </c>
      <c r="AP36" s="98"/>
      <c r="AQ36" s="98"/>
      <c r="AR36" s="98"/>
      <c r="AS36" s="98">
        <v>2</v>
      </c>
      <c r="AT36" s="98"/>
      <c r="AU36" s="98"/>
      <c r="AV36" s="98"/>
      <c r="AW36" s="98">
        <v>3</v>
      </c>
      <c r="AX36" s="98"/>
      <c r="AY36" s="98"/>
      <c r="AZ36" s="98"/>
      <c r="BA36" s="98">
        <v>4</v>
      </c>
      <c r="BB36" s="98"/>
      <c r="BC36" s="98"/>
      <c r="BD36" s="98"/>
      <c r="BE36" s="98">
        <v>5</v>
      </c>
      <c r="BF36" s="98"/>
      <c r="BG36" s="98"/>
      <c r="BH36" s="98"/>
      <c r="BI36" s="98">
        <v>6</v>
      </c>
      <c r="BJ36" s="98"/>
      <c r="BK36" s="98"/>
      <c r="BL36" s="98"/>
      <c r="BM36" s="98">
        <v>7</v>
      </c>
      <c r="BN36" s="98"/>
      <c r="BO36" s="98"/>
      <c r="BP36" s="98"/>
      <c r="BQ36" s="98">
        <v>8</v>
      </c>
      <c r="BR36" s="98"/>
      <c r="BS36" s="98"/>
      <c r="BT36" s="98"/>
      <c r="BU36" s="98">
        <v>9</v>
      </c>
      <c r="BV36" s="98"/>
      <c r="BW36" s="98"/>
      <c r="BX36" s="98"/>
      <c r="BY36" s="98">
        <v>10</v>
      </c>
      <c r="BZ36" s="98"/>
      <c r="CA36" s="98"/>
      <c r="CB36" s="98"/>
      <c r="CC36" s="98">
        <v>11</v>
      </c>
      <c r="CD36" s="98"/>
      <c r="CE36" s="98"/>
      <c r="CF36" s="98"/>
      <c r="CG36" s="98">
        <v>12</v>
      </c>
      <c r="CH36" s="98"/>
      <c r="CI36" s="98"/>
      <c r="CJ36" s="98"/>
      <c r="CK36" s="98"/>
      <c r="CL36" s="98"/>
      <c r="CM36" s="98"/>
      <c r="CN36" s="98"/>
      <c r="CO36" s="98"/>
    </row>
    <row r="37" spans="2:93" s="17" customFormat="1" ht="12" customHeight="1">
      <c r="B37" s="38"/>
      <c r="C37" s="131">
        <v>1</v>
      </c>
      <c r="D37" s="132"/>
      <c r="E37" s="133" t="s">
        <v>30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4">
        <f>SUM(AO37:CHOOSE(B74,AO37,AS37,AW37,BA37,BE37,BI37,BM37,BQ37,BU37,BY37,CC37,CG37))</f>
        <v>0</v>
      </c>
      <c r="V37" s="134"/>
      <c r="W37" s="134"/>
      <c r="X37" s="134"/>
      <c r="Y37" s="134"/>
      <c r="Z37" s="134"/>
      <c r="AA37" s="135"/>
      <c r="AB37" s="135"/>
      <c r="AC37" s="135"/>
      <c r="AD37" s="135"/>
      <c r="AE37" s="135"/>
      <c r="AF37" s="135"/>
      <c r="AG37" s="136"/>
      <c r="AH37" s="136"/>
      <c r="AI37" s="136"/>
      <c r="AJ37" s="136"/>
      <c r="AK37" s="136"/>
      <c r="AL37" s="137"/>
      <c r="AM37" s="39"/>
      <c r="AO37" s="99">
        <f>SUM(AO38:AR47)</f>
        <v>0</v>
      </c>
      <c r="AP37" s="100"/>
      <c r="AQ37" s="100"/>
      <c r="AR37" s="101"/>
      <c r="AS37" s="99">
        <f>SUM(AS38:AV47)</f>
        <v>0</v>
      </c>
      <c r="AT37" s="100"/>
      <c r="AU37" s="100"/>
      <c r="AV37" s="101"/>
      <c r="AW37" s="99">
        <f>SUM(AW38:AZ47)</f>
        <v>0</v>
      </c>
      <c r="AX37" s="100"/>
      <c r="AY37" s="100"/>
      <c r="AZ37" s="101"/>
      <c r="BA37" s="99">
        <f>SUM(BA38:BD47)</f>
        <v>0</v>
      </c>
      <c r="BB37" s="100"/>
      <c r="BC37" s="100"/>
      <c r="BD37" s="101"/>
      <c r="BE37" s="99">
        <f>SUM(BE38:BH47)</f>
        <v>0</v>
      </c>
      <c r="BF37" s="100"/>
      <c r="BG37" s="100"/>
      <c r="BH37" s="101"/>
      <c r="BI37" s="99">
        <f>SUM(BI38:BL47)</f>
        <v>0</v>
      </c>
      <c r="BJ37" s="100"/>
      <c r="BK37" s="100"/>
      <c r="BL37" s="101"/>
      <c r="BM37" s="99">
        <f>SUM(BM38:BP47)</f>
        <v>0</v>
      </c>
      <c r="BN37" s="100"/>
      <c r="BO37" s="100"/>
      <c r="BP37" s="101"/>
      <c r="BQ37" s="99">
        <f>SUM(BQ38:BT47)</f>
        <v>0</v>
      </c>
      <c r="BR37" s="100"/>
      <c r="BS37" s="100"/>
      <c r="BT37" s="101"/>
      <c r="BU37" s="99">
        <f>SUM(BU38:BX47)</f>
        <v>0</v>
      </c>
      <c r="BV37" s="100"/>
      <c r="BW37" s="100"/>
      <c r="BX37" s="101"/>
      <c r="BY37" s="99">
        <f>SUM(BY38:CB47)</f>
        <v>0</v>
      </c>
      <c r="BZ37" s="100"/>
      <c r="CA37" s="100"/>
      <c r="CB37" s="101"/>
      <c r="CC37" s="99">
        <f>SUM(CC38:CF47)</f>
        <v>0</v>
      </c>
      <c r="CD37" s="100"/>
      <c r="CE37" s="100"/>
      <c r="CF37" s="101"/>
      <c r="CG37" s="99">
        <f>SUM(CG38:CJ47)</f>
        <v>0</v>
      </c>
      <c r="CH37" s="100"/>
      <c r="CI37" s="100"/>
      <c r="CJ37" s="101"/>
      <c r="CK37" s="99">
        <f>SUM(AO37:CJ37)</f>
        <v>0</v>
      </c>
      <c r="CL37" s="100"/>
      <c r="CM37" s="100"/>
      <c r="CN37" s="100"/>
      <c r="CO37" s="101"/>
    </row>
    <row r="38" spans="2:93" s="17" customFormat="1" ht="12" customHeight="1">
      <c r="B38" s="38"/>
      <c r="C38" s="138" t="s">
        <v>31</v>
      </c>
      <c r="D38" s="139"/>
      <c r="E38" s="140" t="s">
        <v>77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>
        <f>SUM(AO38:CHOOSE(B74,AO38,AS38,AW38,BA38,BE38,BI38,BM38,BQ38,BU38,BY38,CC38,CG38))</f>
        <v>0</v>
      </c>
      <c r="V38" s="141"/>
      <c r="W38" s="141"/>
      <c r="X38" s="141"/>
      <c r="Y38" s="141"/>
      <c r="Z38" s="141"/>
      <c r="AA38" s="142"/>
      <c r="AB38" s="142"/>
      <c r="AC38" s="142"/>
      <c r="AD38" s="142"/>
      <c r="AE38" s="142"/>
      <c r="AF38" s="142"/>
      <c r="AG38" s="143"/>
      <c r="AH38" s="143"/>
      <c r="AI38" s="143"/>
      <c r="AJ38" s="143"/>
      <c r="AK38" s="143"/>
      <c r="AL38" s="144"/>
      <c r="AM38" s="39"/>
      <c r="AO38" s="102"/>
      <c r="AP38" s="103"/>
      <c r="AQ38" s="103"/>
      <c r="AR38" s="104"/>
      <c r="AS38" s="102"/>
      <c r="AT38" s="103"/>
      <c r="AU38" s="103"/>
      <c r="AV38" s="104"/>
      <c r="AW38" s="102"/>
      <c r="AX38" s="103"/>
      <c r="AY38" s="103"/>
      <c r="AZ38" s="104"/>
      <c r="BA38" s="102"/>
      <c r="BB38" s="103"/>
      <c r="BC38" s="103"/>
      <c r="BD38" s="104"/>
      <c r="BE38" s="102"/>
      <c r="BF38" s="103"/>
      <c r="BG38" s="103"/>
      <c r="BH38" s="104"/>
      <c r="BI38" s="102"/>
      <c r="BJ38" s="103"/>
      <c r="BK38" s="103"/>
      <c r="BL38" s="104"/>
      <c r="BM38" s="102"/>
      <c r="BN38" s="103"/>
      <c r="BO38" s="103"/>
      <c r="BP38" s="104"/>
      <c r="BQ38" s="102"/>
      <c r="BR38" s="103"/>
      <c r="BS38" s="103"/>
      <c r="BT38" s="104"/>
      <c r="BU38" s="102"/>
      <c r="BV38" s="103"/>
      <c r="BW38" s="103"/>
      <c r="BX38" s="104"/>
      <c r="BY38" s="102"/>
      <c r="BZ38" s="103"/>
      <c r="CA38" s="103"/>
      <c r="CB38" s="104"/>
      <c r="CC38" s="102"/>
      <c r="CD38" s="103"/>
      <c r="CE38" s="103"/>
      <c r="CF38" s="104"/>
      <c r="CG38" s="102"/>
      <c r="CH38" s="103"/>
      <c r="CI38" s="103"/>
      <c r="CJ38" s="104"/>
      <c r="CK38" s="118">
        <f>SUM(AO38:CJ38)</f>
        <v>0</v>
      </c>
      <c r="CL38" s="119"/>
      <c r="CM38" s="119"/>
      <c r="CN38" s="119"/>
      <c r="CO38" s="120"/>
    </row>
    <row r="39" spans="2:93" s="17" customFormat="1" ht="12" customHeight="1">
      <c r="B39" s="38"/>
      <c r="C39" s="138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/>
      <c r="V39" s="141"/>
      <c r="W39" s="141"/>
      <c r="X39" s="141"/>
      <c r="Y39" s="141"/>
      <c r="Z39" s="141"/>
      <c r="AA39" s="142"/>
      <c r="AB39" s="142"/>
      <c r="AC39" s="142"/>
      <c r="AD39" s="142"/>
      <c r="AE39" s="142"/>
      <c r="AF39" s="142"/>
      <c r="AG39" s="143"/>
      <c r="AH39" s="143"/>
      <c r="AI39" s="143"/>
      <c r="AJ39" s="143"/>
      <c r="AK39" s="143"/>
      <c r="AL39" s="144"/>
      <c r="AM39" s="39"/>
      <c r="AO39" s="105"/>
      <c r="AP39" s="106"/>
      <c r="AQ39" s="106"/>
      <c r="AR39" s="107"/>
      <c r="AS39" s="105"/>
      <c r="AT39" s="106"/>
      <c r="AU39" s="106"/>
      <c r="AV39" s="107"/>
      <c r="AW39" s="105"/>
      <c r="AX39" s="106"/>
      <c r="AY39" s="106"/>
      <c r="AZ39" s="107"/>
      <c r="BA39" s="105"/>
      <c r="BB39" s="106"/>
      <c r="BC39" s="106"/>
      <c r="BD39" s="107"/>
      <c r="BE39" s="105"/>
      <c r="BF39" s="106"/>
      <c r="BG39" s="106"/>
      <c r="BH39" s="107"/>
      <c r="BI39" s="105"/>
      <c r="BJ39" s="106"/>
      <c r="BK39" s="106"/>
      <c r="BL39" s="107"/>
      <c r="BM39" s="105"/>
      <c r="BN39" s="106"/>
      <c r="BO39" s="106"/>
      <c r="BP39" s="107"/>
      <c r="BQ39" s="105"/>
      <c r="BR39" s="106"/>
      <c r="BS39" s="106"/>
      <c r="BT39" s="107"/>
      <c r="BU39" s="105"/>
      <c r="BV39" s="106"/>
      <c r="BW39" s="106"/>
      <c r="BX39" s="107"/>
      <c r="BY39" s="105"/>
      <c r="BZ39" s="106"/>
      <c r="CA39" s="106"/>
      <c r="CB39" s="107"/>
      <c r="CC39" s="105"/>
      <c r="CD39" s="106"/>
      <c r="CE39" s="106"/>
      <c r="CF39" s="107"/>
      <c r="CG39" s="105"/>
      <c r="CH39" s="106"/>
      <c r="CI39" s="106"/>
      <c r="CJ39" s="107"/>
      <c r="CK39" s="121"/>
      <c r="CL39" s="122"/>
      <c r="CM39" s="122"/>
      <c r="CN39" s="122"/>
      <c r="CO39" s="123"/>
    </row>
    <row r="40" spans="2:93" s="17" customFormat="1" ht="12" customHeight="1">
      <c r="B40" s="38"/>
      <c r="C40" s="138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141"/>
      <c r="W40" s="141"/>
      <c r="X40" s="141"/>
      <c r="Y40" s="141"/>
      <c r="Z40" s="141"/>
      <c r="AA40" s="142"/>
      <c r="AB40" s="142"/>
      <c r="AC40" s="142"/>
      <c r="AD40" s="142"/>
      <c r="AE40" s="142"/>
      <c r="AF40" s="142"/>
      <c r="AG40" s="143"/>
      <c r="AH40" s="143"/>
      <c r="AI40" s="143"/>
      <c r="AJ40" s="143"/>
      <c r="AK40" s="143"/>
      <c r="AL40" s="144"/>
      <c r="AM40" s="39"/>
      <c r="AO40" s="108"/>
      <c r="AP40" s="109"/>
      <c r="AQ40" s="109"/>
      <c r="AR40" s="110"/>
      <c r="AS40" s="108"/>
      <c r="AT40" s="109"/>
      <c r="AU40" s="109"/>
      <c r="AV40" s="110"/>
      <c r="AW40" s="108"/>
      <c r="AX40" s="109"/>
      <c r="AY40" s="109"/>
      <c r="AZ40" s="110"/>
      <c r="BA40" s="108"/>
      <c r="BB40" s="109"/>
      <c r="BC40" s="109"/>
      <c r="BD40" s="110"/>
      <c r="BE40" s="108"/>
      <c r="BF40" s="109"/>
      <c r="BG40" s="109"/>
      <c r="BH40" s="110"/>
      <c r="BI40" s="108"/>
      <c r="BJ40" s="109"/>
      <c r="BK40" s="109"/>
      <c r="BL40" s="110"/>
      <c r="BM40" s="108"/>
      <c r="BN40" s="109"/>
      <c r="BO40" s="109"/>
      <c r="BP40" s="110"/>
      <c r="BQ40" s="108"/>
      <c r="BR40" s="109"/>
      <c r="BS40" s="109"/>
      <c r="BT40" s="110"/>
      <c r="BU40" s="108"/>
      <c r="BV40" s="109"/>
      <c r="BW40" s="109"/>
      <c r="BX40" s="110"/>
      <c r="BY40" s="108"/>
      <c r="BZ40" s="109"/>
      <c r="CA40" s="109"/>
      <c r="CB40" s="110"/>
      <c r="CC40" s="108"/>
      <c r="CD40" s="109"/>
      <c r="CE40" s="109"/>
      <c r="CF40" s="110"/>
      <c r="CG40" s="108"/>
      <c r="CH40" s="109"/>
      <c r="CI40" s="109"/>
      <c r="CJ40" s="110"/>
      <c r="CK40" s="145"/>
      <c r="CL40" s="146"/>
      <c r="CM40" s="146"/>
      <c r="CN40" s="146"/>
      <c r="CO40" s="147"/>
    </row>
    <row r="41" spans="2:93" s="4" customFormat="1" ht="12" customHeight="1">
      <c r="B41" s="40"/>
      <c r="C41" s="138" t="s">
        <v>32</v>
      </c>
      <c r="D41" s="139"/>
      <c r="E41" s="140" t="s">
        <v>35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8">
        <f>SUM(AO41:CHOOSE(B74,AO41,AS41,AW41,BA41,BE41,BI41,BM41,BQ41,BU41,BY41,CC41,CG41))</f>
        <v>0</v>
      </c>
      <c r="V41" s="148"/>
      <c r="W41" s="148"/>
      <c r="X41" s="148"/>
      <c r="Y41" s="148"/>
      <c r="Z41" s="148"/>
      <c r="AA41" s="149"/>
      <c r="AB41" s="149"/>
      <c r="AC41" s="149"/>
      <c r="AD41" s="149"/>
      <c r="AE41" s="149"/>
      <c r="AF41" s="149"/>
      <c r="AG41" s="150"/>
      <c r="AH41" s="150"/>
      <c r="AI41" s="150"/>
      <c r="AJ41" s="150"/>
      <c r="AK41" s="150"/>
      <c r="AL41" s="151"/>
      <c r="AM41" s="41"/>
      <c r="AO41" s="111"/>
      <c r="AP41" s="112"/>
      <c r="AQ41" s="112"/>
      <c r="AR41" s="113"/>
      <c r="AS41" s="111"/>
      <c r="AT41" s="112"/>
      <c r="AU41" s="112"/>
      <c r="AV41" s="113"/>
      <c r="AW41" s="111"/>
      <c r="AX41" s="112"/>
      <c r="AY41" s="112"/>
      <c r="AZ41" s="113"/>
      <c r="BA41" s="111"/>
      <c r="BB41" s="112"/>
      <c r="BC41" s="112"/>
      <c r="BD41" s="113"/>
      <c r="BE41" s="111"/>
      <c r="BF41" s="112"/>
      <c r="BG41" s="112"/>
      <c r="BH41" s="113"/>
      <c r="BI41" s="111"/>
      <c r="BJ41" s="112"/>
      <c r="BK41" s="112"/>
      <c r="BL41" s="113"/>
      <c r="BM41" s="111"/>
      <c r="BN41" s="112"/>
      <c r="BO41" s="112"/>
      <c r="BP41" s="113"/>
      <c r="BQ41" s="111"/>
      <c r="BR41" s="112"/>
      <c r="BS41" s="112"/>
      <c r="BT41" s="113"/>
      <c r="BU41" s="111"/>
      <c r="BV41" s="112"/>
      <c r="BW41" s="112"/>
      <c r="BX41" s="113"/>
      <c r="BY41" s="111"/>
      <c r="BZ41" s="112"/>
      <c r="CA41" s="112"/>
      <c r="CB41" s="113"/>
      <c r="CC41" s="111"/>
      <c r="CD41" s="112"/>
      <c r="CE41" s="112"/>
      <c r="CF41" s="113"/>
      <c r="CG41" s="111"/>
      <c r="CH41" s="112"/>
      <c r="CI41" s="112"/>
      <c r="CJ41" s="113"/>
      <c r="CK41" s="152">
        <f aca="true" t="shared" si="0" ref="CK41:CK58">SUM(AO41:CJ41)</f>
        <v>0</v>
      </c>
      <c r="CL41" s="153"/>
      <c r="CM41" s="153"/>
      <c r="CN41" s="153"/>
      <c r="CO41" s="154"/>
    </row>
    <row r="42" spans="2:93" s="4" customFormat="1" ht="12" customHeight="1">
      <c r="B42" s="40"/>
      <c r="C42" s="138" t="s">
        <v>34</v>
      </c>
      <c r="D42" s="139"/>
      <c r="E42" s="140" t="s">
        <v>36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8">
        <f>SUM(AO42:CHOOSE(B74,AO42,AS42,AW42,BA42,BE42,BI42,BM42,BQ42,BU42,BY42,CC42,CG42))</f>
        <v>0</v>
      </c>
      <c r="V42" s="148"/>
      <c r="W42" s="148"/>
      <c r="X42" s="148"/>
      <c r="Y42" s="148"/>
      <c r="Z42" s="148"/>
      <c r="AA42" s="149"/>
      <c r="AB42" s="149"/>
      <c r="AC42" s="149"/>
      <c r="AD42" s="149"/>
      <c r="AE42" s="149"/>
      <c r="AF42" s="149"/>
      <c r="AG42" s="150"/>
      <c r="AH42" s="150"/>
      <c r="AI42" s="150"/>
      <c r="AJ42" s="150"/>
      <c r="AK42" s="150"/>
      <c r="AL42" s="151"/>
      <c r="AM42" s="41"/>
      <c r="AO42" s="111"/>
      <c r="AP42" s="112"/>
      <c r="AQ42" s="112"/>
      <c r="AR42" s="113"/>
      <c r="AS42" s="111"/>
      <c r="AT42" s="112"/>
      <c r="AU42" s="112"/>
      <c r="AV42" s="113"/>
      <c r="AW42" s="111"/>
      <c r="AX42" s="112"/>
      <c r="AY42" s="112"/>
      <c r="AZ42" s="113"/>
      <c r="BA42" s="111"/>
      <c r="BB42" s="112"/>
      <c r="BC42" s="112"/>
      <c r="BD42" s="113"/>
      <c r="BE42" s="111"/>
      <c r="BF42" s="112"/>
      <c r="BG42" s="112"/>
      <c r="BH42" s="113"/>
      <c r="BI42" s="111"/>
      <c r="BJ42" s="112"/>
      <c r="BK42" s="112"/>
      <c r="BL42" s="113"/>
      <c r="BM42" s="111"/>
      <c r="BN42" s="112"/>
      <c r="BO42" s="112"/>
      <c r="BP42" s="113"/>
      <c r="BQ42" s="111"/>
      <c r="BR42" s="112"/>
      <c r="BS42" s="112"/>
      <c r="BT42" s="113"/>
      <c r="BU42" s="111"/>
      <c r="BV42" s="112"/>
      <c r="BW42" s="112"/>
      <c r="BX42" s="113"/>
      <c r="BY42" s="111"/>
      <c r="BZ42" s="112"/>
      <c r="CA42" s="112"/>
      <c r="CB42" s="113"/>
      <c r="CC42" s="111"/>
      <c r="CD42" s="112"/>
      <c r="CE42" s="112"/>
      <c r="CF42" s="113"/>
      <c r="CG42" s="111"/>
      <c r="CH42" s="112"/>
      <c r="CI42" s="112"/>
      <c r="CJ42" s="113"/>
      <c r="CK42" s="152">
        <f t="shared" si="0"/>
        <v>0</v>
      </c>
      <c r="CL42" s="153"/>
      <c r="CM42" s="153"/>
      <c r="CN42" s="153"/>
      <c r="CO42" s="154"/>
    </row>
    <row r="43" spans="2:93" s="4" customFormat="1" ht="12" customHeight="1">
      <c r="B43" s="40"/>
      <c r="C43" s="138" t="s">
        <v>33</v>
      </c>
      <c r="D43" s="139"/>
      <c r="E43" s="155" t="s">
        <v>37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48">
        <f>SUM(AO43:CHOOSE(B74,AO43,AS43,AW43,BA43,BE43,BI43,BM43,BQ43,BU43,BY43,CC43,CG43))</f>
        <v>0</v>
      </c>
      <c r="V43" s="148"/>
      <c r="W43" s="148"/>
      <c r="X43" s="148"/>
      <c r="Y43" s="148"/>
      <c r="Z43" s="148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0"/>
      <c r="AL43" s="151"/>
      <c r="AM43" s="41"/>
      <c r="AO43" s="102"/>
      <c r="AP43" s="103"/>
      <c r="AQ43" s="103"/>
      <c r="AR43" s="104"/>
      <c r="AS43" s="102"/>
      <c r="AT43" s="103"/>
      <c r="AU43" s="103"/>
      <c r="AV43" s="104"/>
      <c r="AW43" s="102"/>
      <c r="AX43" s="103"/>
      <c r="AY43" s="103"/>
      <c r="AZ43" s="104"/>
      <c r="BA43" s="102"/>
      <c r="BB43" s="103"/>
      <c r="BC43" s="103"/>
      <c r="BD43" s="104"/>
      <c r="BE43" s="102"/>
      <c r="BF43" s="103"/>
      <c r="BG43" s="103"/>
      <c r="BH43" s="104"/>
      <c r="BI43" s="102"/>
      <c r="BJ43" s="103"/>
      <c r="BK43" s="103"/>
      <c r="BL43" s="104"/>
      <c r="BM43" s="102"/>
      <c r="BN43" s="103"/>
      <c r="BO43" s="103"/>
      <c r="BP43" s="104"/>
      <c r="BQ43" s="102"/>
      <c r="BR43" s="103"/>
      <c r="BS43" s="103"/>
      <c r="BT43" s="104"/>
      <c r="BU43" s="102"/>
      <c r="BV43" s="103"/>
      <c r="BW43" s="103"/>
      <c r="BX43" s="104"/>
      <c r="BY43" s="102"/>
      <c r="BZ43" s="103"/>
      <c r="CA43" s="103"/>
      <c r="CB43" s="104"/>
      <c r="CC43" s="102"/>
      <c r="CD43" s="103"/>
      <c r="CE43" s="103"/>
      <c r="CF43" s="104"/>
      <c r="CG43" s="102"/>
      <c r="CH43" s="103"/>
      <c r="CI43" s="103"/>
      <c r="CJ43" s="104"/>
      <c r="CK43" s="118">
        <f t="shared" si="0"/>
        <v>0</v>
      </c>
      <c r="CL43" s="119"/>
      <c r="CM43" s="119"/>
      <c r="CN43" s="119"/>
      <c r="CO43" s="120"/>
    </row>
    <row r="44" spans="2:93" s="4" customFormat="1" ht="12" customHeight="1">
      <c r="B44" s="40"/>
      <c r="C44" s="138"/>
      <c r="D44" s="139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48"/>
      <c r="V44" s="148"/>
      <c r="W44" s="148"/>
      <c r="X44" s="148"/>
      <c r="Y44" s="148"/>
      <c r="Z44" s="148"/>
      <c r="AA44" s="149"/>
      <c r="AB44" s="149"/>
      <c r="AC44" s="149"/>
      <c r="AD44" s="149"/>
      <c r="AE44" s="149"/>
      <c r="AF44" s="149"/>
      <c r="AG44" s="150"/>
      <c r="AH44" s="150"/>
      <c r="AI44" s="150"/>
      <c r="AJ44" s="150"/>
      <c r="AK44" s="150"/>
      <c r="AL44" s="151"/>
      <c r="AM44" s="41"/>
      <c r="AO44" s="108"/>
      <c r="AP44" s="109"/>
      <c r="AQ44" s="109"/>
      <c r="AR44" s="110"/>
      <c r="AS44" s="108"/>
      <c r="AT44" s="109"/>
      <c r="AU44" s="109"/>
      <c r="AV44" s="110"/>
      <c r="AW44" s="108"/>
      <c r="AX44" s="109"/>
      <c r="AY44" s="109"/>
      <c r="AZ44" s="110"/>
      <c r="BA44" s="108"/>
      <c r="BB44" s="109"/>
      <c r="BC44" s="109"/>
      <c r="BD44" s="110"/>
      <c r="BE44" s="108"/>
      <c r="BF44" s="109"/>
      <c r="BG44" s="109"/>
      <c r="BH44" s="110"/>
      <c r="BI44" s="108"/>
      <c r="BJ44" s="109"/>
      <c r="BK44" s="109"/>
      <c r="BL44" s="110"/>
      <c r="BM44" s="108"/>
      <c r="BN44" s="109"/>
      <c r="BO44" s="109"/>
      <c r="BP44" s="110"/>
      <c r="BQ44" s="108"/>
      <c r="BR44" s="109"/>
      <c r="BS44" s="109"/>
      <c r="BT44" s="110"/>
      <c r="BU44" s="108"/>
      <c r="BV44" s="109"/>
      <c r="BW44" s="109"/>
      <c r="BX44" s="110"/>
      <c r="BY44" s="108"/>
      <c r="BZ44" s="109"/>
      <c r="CA44" s="109"/>
      <c r="CB44" s="110"/>
      <c r="CC44" s="108"/>
      <c r="CD44" s="109"/>
      <c r="CE44" s="109"/>
      <c r="CF44" s="110"/>
      <c r="CG44" s="108"/>
      <c r="CH44" s="109"/>
      <c r="CI44" s="109"/>
      <c r="CJ44" s="110"/>
      <c r="CK44" s="145"/>
      <c r="CL44" s="146"/>
      <c r="CM44" s="146"/>
      <c r="CN44" s="146"/>
      <c r="CO44" s="147"/>
    </row>
    <row r="45" spans="2:93" s="4" customFormat="1" ht="12" customHeight="1">
      <c r="B45" s="40"/>
      <c r="C45" s="138" t="s">
        <v>38</v>
      </c>
      <c r="D45" s="139"/>
      <c r="E45" s="140" t="s">
        <v>39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8">
        <f>SUM(AO45:CHOOSE(B74,AO45,AS45,AW45,BA45,BE45,BI45,BM45,BQ45,BU45,BY45,CC45,CG45))</f>
        <v>0</v>
      </c>
      <c r="V45" s="148"/>
      <c r="W45" s="148"/>
      <c r="X45" s="148"/>
      <c r="Y45" s="148"/>
      <c r="Z45" s="148"/>
      <c r="AA45" s="149"/>
      <c r="AB45" s="149"/>
      <c r="AC45" s="149"/>
      <c r="AD45" s="149"/>
      <c r="AE45" s="149"/>
      <c r="AF45" s="149"/>
      <c r="AG45" s="150"/>
      <c r="AH45" s="150"/>
      <c r="AI45" s="150"/>
      <c r="AJ45" s="150"/>
      <c r="AK45" s="150"/>
      <c r="AL45" s="151"/>
      <c r="AM45" s="41"/>
      <c r="AO45" s="102"/>
      <c r="AP45" s="103"/>
      <c r="AQ45" s="103"/>
      <c r="AR45" s="104"/>
      <c r="AS45" s="102"/>
      <c r="AT45" s="103"/>
      <c r="AU45" s="103"/>
      <c r="AV45" s="104"/>
      <c r="AW45" s="102"/>
      <c r="AX45" s="103"/>
      <c r="AY45" s="103"/>
      <c r="AZ45" s="104"/>
      <c r="BA45" s="102"/>
      <c r="BB45" s="103"/>
      <c r="BC45" s="103"/>
      <c r="BD45" s="104"/>
      <c r="BE45" s="102"/>
      <c r="BF45" s="103"/>
      <c r="BG45" s="103"/>
      <c r="BH45" s="104"/>
      <c r="BI45" s="102"/>
      <c r="BJ45" s="103"/>
      <c r="BK45" s="103"/>
      <c r="BL45" s="104"/>
      <c r="BM45" s="102"/>
      <c r="BN45" s="103"/>
      <c r="BO45" s="103"/>
      <c r="BP45" s="104"/>
      <c r="BQ45" s="102"/>
      <c r="BR45" s="103"/>
      <c r="BS45" s="103"/>
      <c r="BT45" s="104"/>
      <c r="BU45" s="102"/>
      <c r="BV45" s="103"/>
      <c r="BW45" s="103"/>
      <c r="BX45" s="104"/>
      <c r="BY45" s="102"/>
      <c r="BZ45" s="103"/>
      <c r="CA45" s="103"/>
      <c r="CB45" s="104"/>
      <c r="CC45" s="102"/>
      <c r="CD45" s="103"/>
      <c r="CE45" s="103"/>
      <c r="CF45" s="104"/>
      <c r="CG45" s="102"/>
      <c r="CH45" s="103"/>
      <c r="CI45" s="103"/>
      <c r="CJ45" s="104"/>
      <c r="CK45" s="118">
        <f>SUM(AO45:CJ45)</f>
        <v>0</v>
      </c>
      <c r="CL45" s="119"/>
      <c r="CM45" s="119"/>
      <c r="CN45" s="119"/>
      <c r="CO45" s="120"/>
    </row>
    <row r="46" spans="2:93" s="4" customFormat="1" ht="12" customHeight="1">
      <c r="B46" s="40"/>
      <c r="C46" s="138"/>
      <c r="D46" s="139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8"/>
      <c r="V46" s="148"/>
      <c r="W46" s="148"/>
      <c r="X46" s="148"/>
      <c r="Y46" s="148"/>
      <c r="Z46" s="148"/>
      <c r="AA46" s="149"/>
      <c r="AB46" s="149"/>
      <c r="AC46" s="149"/>
      <c r="AD46" s="149"/>
      <c r="AE46" s="149"/>
      <c r="AF46" s="149"/>
      <c r="AG46" s="150"/>
      <c r="AH46" s="150"/>
      <c r="AI46" s="150"/>
      <c r="AJ46" s="150"/>
      <c r="AK46" s="150"/>
      <c r="AL46" s="151"/>
      <c r="AM46" s="41"/>
      <c r="AO46" s="105"/>
      <c r="AP46" s="106"/>
      <c r="AQ46" s="106"/>
      <c r="AR46" s="107"/>
      <c r="AS46" s="105"/>
      <c r="AT46" s="106"/>
      <c r="AU46" s="106"/>
      <c r="AV46" s="107"/>
      <c r="AW46" s="105"/>
      <c r="AX46" s="106"/>
      <c r="AY46" s="106"/>
      <c r="AZ46" s="107"/>
      <c r="BA46" s="105"/>
      <c r="BB46" s="106"/>
      <c r="BC46" s="106"/>
      <c r="BD46" s="107"/>
      <c r="BE46" s="105"/>
      <c r="BF46" s="106"/>
      <c r="BG46" s="106"/>
      <c r="BH46" s="107"/>
      <c r="BI46" s="105"/>
      <c r="BJ46" s="106"/>
      <c r="BK46" s="106"/>
      <c r="BL46" s="107"/>
      <c r="BM46" s="105"/>
      <c r="BN46" s="106"/>
      <c r="BO46" s="106"/>
      <c r="BP46" s="107"/>
      <c r="BQ46" s="105"/>
      <c r="BR46" s="106"/>
      <c r="BS46" s="106"/>
      <c r="BT46" s="107"/>
      <c r="BU46" s="105"/>
      <c r="BV46" s="106"/>
      <c r="BW46" s="106"/>
      <c r="BX46" s="107"/>
      <c r="BY46" s="105"/>
      <c r="BZ46" s="106"/>
      <c r="CA46" s="106"/>
      <c r="CB46" s="107"/>
      <c r="CC46" s="105"/>
      <c r="CD46" s="106"/>
      <c r="CE46" s="106"/>
      <c r="CF46" s="107"/>
      <c r="CG46" s="105"/>
      <c r="CH46" s="106"/>
      <c r="CI46" s="106"/>
      <c r="CJ46" s="107"/>
      <c r="CK46" s="121"/>
      <c r="CL46" s="122"/>
      <c r="CM46" s="122"/>
      <c r="CN46" s="122"/>
      <c r="CO46" s="123"/>
    </row>
    <row r="47" spans="2:93" s="4" customFormat="1" ht="12" customHeight="1">
      <c r="B47" s="40"/>
      <c r="C47" s="138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8"/>
      <c r="V47" s="148"/>
      <c r="W47" s="148"/>
      <c r="X47" s="148"/>
      <c r="Y47" s="148"/>
      <c r="Z47" s="148"/>
      <c r="AA47" s="149"/>
      <c r="AB47" s="149"/>
      <c r="AC47" s="149"/>
      <c r="AD47" s="149"/>
      <c r="AE47" s="149"/>
      <c r="AF47" s="149"/>
      <c r="AG47" s="150"/>
      <c r="AH47" s="150"/>
      <c r="AI47" s="150"/>
      <c r="AJ47" s="150"/>
      <c r="AK47" s="150"/>
      <c r="AL47" s="151"/>
      <c r="AM47" s="41"/>
      <c r="AO47" s="108"/>
      <c r="AP47" s="109"/>
      <c r="AQ47" s="109"/>
      <c r="AR47" s="110"/>
      <c r="AS47" s="108"/>
      <c r="AT47" s="109"/>
      <c r="AU47" s="109"/>
      <c r="AV47" s="110"/>
      <c r="AW47" s="108"/>
      <c r="AX47" s="109"/>
      <c r="AY47" s="109"/>
      <c r="AZ47" s="110"/>
      <c r="BA47" s="108"/>
      <c r="BB47" s="109"/>
      <c r="BC47" s="109"/>
      <c r="BD47" s="110"/>
      <c r="BE47" s="108"/>
      <c r="BF47" s="109"/>
      <c r="BG47" s="109"/>
      <c r="BH47" s="110"/>
      <c r="BI47" s="108"/>
      <c r="BJ47" s="109"/>
      <c r="BK47" s="109"/>
      <c r="BL47" s="110"/>
      <c r="BM47" s="108"/>
      <c r="BN47" s="109"/>
      <c r="BO47" s="109"/>
      <c r="BP47" s="110"/>
      <c r="BQ47" s="108"/>
      <c r="BR47" s="109"/>
      <c r="BS47" s="109"/>
      <c r="BT47" s="110"/>
      <c r="BU47" s="108"/>
      <c r="BV47" s="109"/>
      <c r="BW47" s="109"/>
      <c r="BX47" s="110"/>
      <c r="BY47" s="108"/>
      <c r="BZ47" s="109"/>
      <c r="CA47" s="109"/>
      <c r="CB47" s="110"/>
      <c r="CC47" s="108"/>
      <c r="CD47" s="109"/>
      <c r="CE47" s="109"/>
      <c r="CF47" s="110"/>
      <c r="CG47" s="108"/>
      <c r="CH47" s="109"/>
      <c r="CI47" s="109"/>
      <c r="CJ47" s="110"/>
      <c r="CK47" s="145"/>
      <c r="CL47" s="146"/>
      <c r="CM47" s="146"/>
      <c r="CN47" s="146"/>
      <c r="CO47" s="147"/>
    </row>
    <row r="48" spans="2:93" s="4" customFormat="1" ht="12" customHeight="1">
      <c r="B48" s="40"/>
      <c r="C48" s="138" t="s">
        <v>40</v>
      </c>
      <c r="D48" s="139"/>
      <c r="E48" s="156" t="s">
        <v>41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48">
        <f>SUM(AO48:CHOOSE(B74,AO48,AS48,AW48,BA48,BE48,BI48,BM48,BQ48,BU48,BY48,CC48,CG48))</f>
        <v>0</v>
      </c>
      <c r="V48" s="148"/>
      <c r="W48" s="148"/>
      <c r="X48" s="148"/>
      <c r="Y48" s="148"/>
      <c r="Z48" s="148"/>
      <c r="AA48" s="149"/>
      <c r="AB48" s="149"/>
      <c r="AC48" s="149"/>
      <c r="AD48" s="149"/>
      <c r="AE48" s="149"/>
      <c r="AF48" s="149"/>
      <c r="AG48" s="150"/>
      <c r="AH48" s="150"/>
      <c r="AI48" s="150"/>
      <c r="AJ48" s="150"/>
      <c r="AK48" s="150"/>
      <c r="AL48" s="151"/>
      <c r="AM48" s="41"/>
      <c r="AO48" s="111"/>
      <c r="AP48" s="112"/>
      <c r="AQ48" s="112"/>
      <c r="AR48" s="113"/>
      <c r="AS48" s="111"/>
      <c r="AT48" s="112"/>
      <c r="AU48" s="112"/>
      <c r="AV48" s="113"/>
      <c r="AW48" s="111"/>
      <c r="AX48" s="112"/>
      <c r="AY48" s="112"/>
      <c r="AZ48" s="113"/>
      <c r="BA48" s="111"/>
      <c r="BB48" s="112"/>
      <c r="BC48" s="112"/>
      <c r="BD48" s="113"/>
      <c r="BE48" s="111"/>
      <c r="BF48" s="112"/>
      <c r="BG48" s="112"/>
      <c r="BH48" s="113"/>
      <c r="BI48" s="111"/>
      <c r="BJ48" s="112"/>
      <c r="BK48" s="112"/>
      <c r="BL48" s="113"/>
      <c r="BM48" s="111"/>
      <c r="BN48" s="112"/>
      <c r="BO48" s="112"/>
      <c r="BP48" s="113"/>
      <c r="BQ48" s="111"/>
      <c r="BR48" s="112"/>
      <c r="BS48" s="112"/>
      <c r="BT48" s="113"/>
      <c r="BU48" s="111"/>
      <c r="BV48" s="112"/>
      <c r="BW48" s="112"/>
      <c r="BX48" s="113"/>
      <c r="BY48" s="111"/>
      <c r="BZ48" s="112"/>
      <c r="CA48" s="112"/>
      <c r="CB48" s="113"/>
      <c r="CC48" s="111"/>
      <c r="CD48" s="112"/>
      <c r="CE48" s="112"/>
      <c r="CF48" s="113"/>
      <c r="CG48" s="111"/>
      <c r="CH48" s="112"/>
      <c r="CI48" s="112"/>
      <c r="CJ48" s="113"/>
      <c r="CK48" s="152">
        <f t="shared" si="0"/>
        <v>0</v>
      </c>
      <c r="CL48" s="153"/>
      <c r="CM48" s="153"/>
      <c r="CN48" s="153"/>
      <c r="CO48" s="154"/>
    </row>
    <row r="49" spans="2:93" s="4" customFormat="1" ht="12" customHeight="1">
      <c r="B49" s="40"/>
      <c r="C49" s="138" t="s">
        <v>43</v>
      </c>
      <c r="D49" s="139"/>
      <c r="E49" s="155" t="s">
        <v>42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48">
        <f>SUM(AO49:CHOOSE(B74,AO49,AS49,AW49,BA49,BE49,BI49,BM49,BQ49,BU49,BY49,CC49,CG49))</f>
        <v>0</v>
      </c>
      <c r="V49" s="148"/>
      <c r="W49" s="148"/>
      <c r="X49" s="148"/>
      <c r="Y49" s="148"/>
      <c r="Z49" s="148"/>
      <c r="AA49" s="149"/>
      <c r="AB49" s="149"/>
      <c r="AC49" s="149"/>
      <c r="AD49" s="149"/>
      <c r="AE49" s="149"/>
      <c r="AF49" s="149"/>
      <c r="AG49" s="150"/>
      <c r="AH49" s="150"/>
      <c r="AI49" s="150"/>
      <c r="AJ49" s="150"/>
      <c r="AK49" s="150"/>
      <c r="AL49" s="151"/>
      <c r="AM49" s="41"/>
      <c r="AO49" s="102"/>
      <c r="AP49" s="103"/>
      <c r="AQ49" s="103"/>
      <c r="AR49" s="104"/>
      <c r="AS49" s="102"/>
      <c r="AT49" s="103"/>
      <c r="AU49" s="103"/>
      <c r="AV49" s="104"/>
      <c r="AW49" s="102"/>
      <c r="AX49" s="103"/>
      <c r="AY49" s="103"/>
      <c r="AZ49" s="104"/>
      <c r="BA49" s="102"/>
      <c r="BB49" s="103"/>
      <c r="BC49" s="103"/>
      <c r="BD49" s="104"/>
      <c r="BE49" s="102"/>
      <c r="BF49" s="103"/>
      <c r="BG49" s="103"/>
      <c r="BH49" s="104"/>
      <c r="BI49" s="102"/>
      <c r="BJ49" s="103"/>
      <c r="BK49" s="103"/>
      <c r="BL49" s="104"/>
      <c r="BM49" s="102"/>
      <c r="BN49" s="103"/>
      <c r="BO49" s="103"/>
      <c r="BP49" s="104"/>
      <c r="BQ49" s="102"/>
      <c r="BR49" s="103"/>
      <c r="BS49" s="103"/>
      <c r="BT49" s="104"/>
      <c r="BU49" s="102"/>
      <c r="BV49" s="103"/>
      <c r="BW49" s="103"/>
      <c r="BX49" s="104"/>
      <c r="BY49" s="102"/>
      <c r="BZ49" s="103"/>
      <c r="CA49" s="103"/>
      <c r="CB49" s="104"/>
      <c r="CC49" s="102"/>
      <c r="CD49" s="103"/>
      <c r="CE49" s="103"/>
      <c r="CF49" s="104"/>
      <c r="CG49" s="102"/>
      <c r="CH49" s="103"/>
      <c r="CI49" s="103"/>
      <c r="CJ49" s="104"/>
      <c r="CK49" s="118">
        <f t="shared" si="0"/>
        <v>0</v>
      </c>
      <c r="CL49" s="119"/>
      <c r="CM49" s="119"/>
      <c r="CN49" s="119"/>
      <c r="CO49" s="120"/>
    </row>
    <row r="50" spans="2:93" s="4" customFormat="1" ht="12" customHeight="1">
      <c r="B50" s="40"/>
      <c r="C50" s="138"/>
      <c r="D50" s="139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48"/>
      <c r="V50" s="148"/>
      <c r="W50" s="148"/>
      <c r="X50" s="148"/>
      <c r="Y50" s="148"/>
      <c r="Z50" s="148"/>
      <c r="AA50" s="149"/>
      <c r="AB50" s="149"/>
      <c r="AC50" s="149"/>
      <c r="AD50" s="149"/>
      <c r="AE50" s="149"/>
      <c r="AF50" s="149"/>
      <c r="AG50" s="150"/>
      <c r="AH50" s="150"/>
      <c r="AI50" s="150"/>
      <c r="AJ50" s="150"/>
      <c r="AK50" s="150"/>
      <c r="AL50" s="151"/>
      <c r="AM50" s="41"/>
      <c r="AO50" s="108"/>
      <c r="AP50" s="109"/>
      <c r="AQ50" s="109"/>
      <c r="AR50" s="110"/>
      <c r="AS50" s="108"/>
      <c r="AT50" s="109"/>
      <c r="AU50" s="109"/>
      <c r="AV50" s="110"/>
      <c r="AW50" s="108"/>
      <c r="AX50" s="109"/>
      <c r="AY50" s="109"/>
      <c r="AZ50" s="110"/>
      <c r="BA50" s="108"/>
      <c r="BB50" s="109"/>
      <c r="BC50" s="109"/>
      <c r="BD50" s="110"/>
      <c r="BE50" s="108"/>
      <c r="BF50" s="109"/>
      <c r="BG50" s="109"/>
      <c r="BH50" s="110"/>
      <c r="BI50" s="108"/>
      <c r="BJ50" s="109"/>
      <c r="BK50" s="109"/>
      <c r="BL50" s="110"/>
      <c r="BM50" s="108"/>
      <c r="BN50" s="109"/>
      <c r="BO50" s="109"/>
      <c r="BP50" s="110"/>
      <c r="BQ50" s="108"/>
      <c r="BR50" s="109"/>
      <c r="BS50" s="109"/>
      <c r="BT50" s="110"/>
      <c r="BU50" s="108"/>
      <c r="BV50" s="109"/>
      <c r="BW50" s="109"/>
      <c r="BX50" s="110"/>
      <c r="BY50" s="108"/>
      <c r="BZ50" s="109"/>
      <c r="CA50" s="109"/>
      <c r="CB50" s="110"/>
      <c r="CC50" s="108"/>
      <c r="CD50" s="109"/>
      <c r="CE50" s="109"/>
      <c r="CF50" s="110"/>
      <c r="CG50" s="108"/>
      <c r="CH50" s="109"/>
      <c r="CI50" s="109"/>
      <c r="CJ50" s="110"/>
      <c r="CK50" s="145"/>
      <c r="CL50" s="146"/>
      <c r="CM50" s="146"/>
      <c r="CN50" s="146"/>
      <c r="CO50" s="147"/>
    </row>
    <row r="51" spans="2:93" ht="12" customHeight="1">
      <c r="B51" s="34"/>
      <c r="C51" s="138" t="s">
        <v>44</v>
      </c>
      <c r="D51" s="139"/>
      <c r="E51" s="140" t="s">
        <v>16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8">
        <f>SUM(AO51:CHOOSE(B74,AO51,AS51,AW51,BA51,BE51,BI51,BM51,BQ51,BU51,BY51,CC51,CG51))</f>
        <v>0</v>
      </c>
      <c r="V51" s="148"/>
      <c r="W51" s="148"/>
      <c r="X51" s="148"/>
      <c r="Y51" s="148"/>
      <c r="Z51" s="148"/>
      <c r="AA51" s="149"/>
      <c r="AB51" s="149"/>
      <c r="AC51" s="149"/>
      <c r="AD51" s="149"/>
      <c r="AE51" s="149"/>
      <c r="AF51" s="149"/>
      <c r="AG51" s="150"/>
      <c r="AH51" s="150"/>
      <c r="AI51" s="150"/>
      <c r="AJ51" s="150"/>
      <c r="AK51" s="150"/>
      <c r="AL51" s="151"/>
      <c r="AM51" s="35"/>
      <c r="AO51" s="111"/>
      <c r="AP51" s="112"/>
      <c r="AQ51" s="112"/>
      <c r="AR51" s="113"/>
      <c r="AS51" s="111"/>
      <c r="AT51" s="112"/>
      <c r="AU51" s="112"/>
      <c r="AV51" s="113"/>
      <c r="AW51" s="111"/>
      <c r="AX51" s="112"/>
      <c r="AY51" s="112"/>
      <c r="AZ51" s="113"/>
      <c r="BA51" s="111"/>
      <c r="BB51" s="112"/>
      <c r="BC51" s="112"/>
      <c r="BD51" s="113"/>
      <c r="BE51" s="111"/>
      <c r="BF51" s="112"/>
      <c r="BG51" s="112"/>
      <c r="BH51" s="113"/>
      <c r="BI51" s="111"/>
      <c r="BJ51" s="112"/>
      <c r="BK51" s="112"/>
      <c r="BL51" s="113"/>
      <c r="BM51" s="111"/>
      <c r="BN51" s="112"/>
      <c r="BO51" s="112"/>
      <c r="BP51" s="113"/>
      <c r="BQ51" s="111"/>
      <c r="BR51" s="112"/>
      <c r="BS51" s="112"/>
      <c r="BT51" s="113"/>
      <c r="BU51" s="111"/>
      <c r="BV51" s="112"/>
      <c r="BW51" s="112"/>
      <c r="BX51" s="113"/>
      <c r="BY51" s="111"/>
      <c r="BZ51" s="112"/>
      <c r="CA51" s="112"/>
      <c r="CB51" s="113"/>
      <c r="CC51" s="111"/>
      <c r="CD51" s="112"/>
      <c r="CE51" s="112"/>
      <c r="CF51" s="113"/>
      <c r="CG51" s="111"/>
      <c r="CH51" s="112"/>
      <c r="CI51" s="112"/>
      <c r="CJ51" s="113"/>
      <c r="CK51" s="152">
        <f t="shared" si="0"/>
        <v>0</v>
      </c>
      <c r="CL51" s="153"/>
      <c r="CM51" s="153"/>
      <c r="CN51" s="153"/>
      <c r="CO51" s="154"/>
    </row>
    <row r="52" spans="2:93" ht="20.25" customHeight="1">
      <c r="B52" s="34"/>
      <c r="C52" s="138" t="s">
        <v>46</v>
      </c>
      <c r="D52" s="139"/>
      <c r="E52" s="155" t="s">
        <v>78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48">
        <f>SUM(AO52:CHOOSE(B74,AO52,AS52,AW52,BA52,BE52,BI52,BM52,BQ52,BU52,BY52,CC52,CG52))</f>
        <v>0</v>
      </c>
      <c r="V52" s="148"/>
      <c r="W52" s="148"/>
      <c r="X52" s="148"/>
      <c r="Y52" s="148"/>
      <c r="Z52" s="148"/>
      <c r="AA52" s="149"/>
      <c r="AB52" s="149"/>
      <c r="AC52" s="149"/>
      <c r="AD52" s="149"/>
      <c r="AE52" s="149"/>
      <c r="AF52" s="149"/>
      <c r="AG52" s="150"/>
      <c r="AH52" s="150"/>
      <c r="AI52" s="150"/>
      <c r="AJ52" s="150"/>
      <c r="AK52" s="150"/>
      <c r="AL52" s="151"/>
      <c r="AM52" s="35"/>
      <c r="AO52" s="111"/>
      <c r="AP52" s="112"/>
      <c r="AQ52" s="112"/>
      <c r="AR52" s="113"/>
      <c r="AS52" s="111"/>
      <c r="AT52" s="112"/>
      <c r="AU52" s="112"/>
      <c r="AV52" s="113"/>
      <c r="AW52" s="111"/>
      <c r="AX52" s="112"/>
      <c r="AY52" s="112"/>
      <c r="AZ52" s="113"/>
      <c r="BA52" s="111"/>
      <c r="BB52" s="112"/>
      <c r="BC52" s="112"/>
      <c r="BD52" s="113"/>
      <c r="BE52" s="111"/>
      <c r="BF52" s="112"/>
      <c r="BG52" s="112"/>
      <c r="BH52" s="113"/>
      <c r="BI52" s="111"/>
      <c r="BJ52" s="112"/>
      <c r="BK52" s="112"/>
      <c r="BL52" s="113"/>
      <c r="BM52" s="111"/>
      <c r="BN52" s="112"/>
      <c r="BO52" s="112"/>
      <c r="BP52" s="113"/>
      <c r="BQ52" s="111"/>
      <c r="BR52" s="112"/>
      <c r="BS52" s="112"/>
      <c r="BT52" s="113"/>
      <c r="BU52" s="111"/>
      <c r="BV52" s="112"/>
      <c r="BW52" s="112"/>
      <c r="BX52" s="113"/>
      <c r="BY52" s="111"/>
      <c r="BZ52" s="112"/>
      <c r="CA52" s="112"/>
      <c r="CB52" s="113"/>
      <c r="CC52" s="111"/>
      <c r="CD52" s="112"/>
      <c r="CE52" s="112"/>
      <c r="CF52" s="113"/>
      <c r="CG52" s="111"/>
      <c r="CH52" s="112"/>
      <c r="CI52" s="112"/>
      <c r="CJ52" s="113"/>
      <c r="CK52" s="152">
        <f t="shared" si="0"/>
        <v>0</v>
      </c>
      <c r="CL52" s="153"/>
      <c r="CM52" s="153"/>
      <c r="CN52" s="153"/>
      <c r="CO52" s="154"/>
    </row>
    <row r="53" spans="2:93" ht="12" customHeight="1">
      <c r="B53" s="34"/>
      <c r="C53" s="138" t="s">
        <v>48</v>
      </c>
      <c r="D53" s="139"/>
      <c r="E53" s="140" t="s">
        <v>47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8">
        <f>IF((U37-U48-U49-U51-U52)&lt;0,0,(U37-U48-U49-U51-U52))</f>
        <v>0</v>
      </c>
      <c r="V53" s="148"/>
      <c r="W53" s="148"/>
      <c r="X53" s="148"/>
      <c r="Y53" s="148"/>
      <c r="Z53" s="148"/>
      <c r="AA53" s="149"/>
      <c r="AB53" s="149"/>
      <c r="AC53" s="149"/>
      <c r="AD53" s="149"/>
      <c r="AE53" s="149"/>
      <c r="AF53" s="149"/>
      <c r="AG53" s="150"/>
      <c r="AH53" s="150"/>
      <c r="AI53" s="150"/>
      <c r="AJ53" s="150"/>
      <c r="AK53" s="150"/>
      <c r="AL53" s="151"/>
      <c r="AM53" s="35"/>
      <c r="AO53" s="118">
        <f>IF((AO37-AO48-AO49-AO51-AO52)&lt;0,0,(AO37-AO48-AO49-AO51-AO52))</f>
        <v>0</v>
      </c>
      <c r="AP53" s="119"/>
      <c r="AQ53" s="119"/>
      <c r="AR53" s="120"/>
      <c r="AS53" s="118">
        <f>IF((AS37-AS48-AS49-AS51-AS52)&lt;0,0,(AS37-AS48-AS49-AS51-AS52))</f>
        <v>0</v>
      </c>
      <c r="AT53" s="119"/>
      <c r="AU53" s="119"/>
      <c r="AV53" s="120"/>
      <c r="AW53" s="118">
        <f>IF((AW37-AW48-AW49-AW51-AW52)&lt;0,0,(AW37-AW48-AW49-AW51-AW52))</f>
        <v>0</v>
      </c>
      <c r="AX53" s="119"/>
      <c r="AY53" s="119"/>
      <c r="AZ53" s="120"/>
      <c r="BA53" s="118">
        <f>IF((BA37-BA48-BA49-BA51-BA52)&lt;0,0,(BA37-BA48-BA49-BA51-BA52))</f>
        <v>0</v>
      </c>
      <c r="BB53" s="119"/>
      <c r="BC53" s="119"/>
      <c r="BD53" s="120"/>
      <c r="BE53" s="118">
        <f>IF((BE37-BE48-BE49-BE51-BE52)&lt;0,0,(BE37-BE48-BE49-BE51-BE52))</f>
        <v>0</v>
      </c>
      <c r="BF53" s="119"/>
      <c r="BG53" s="119"/>
      <c r="BH53" s="120"/>
      <c r="BI53" s="118">
        <f>IF((BI37-BI48-BI49-BI51-BI52)&lt;0,0,(BI37-BI48-BI49-BI51-BI52))</f>
        <v>0</v>
      </c>
      <c r="BJ53" s="119"/>
      <c r="BK53" s="119"/>
      <c r="BL53" s="120"/>
      <c r="BM53" s="118">
        <f>IF((BM37-BM48-BM49-BM51-BM52)&lt;0,0,(BM37-BM48-BM49-BM51-BM52))</f>
        <v>0</v>
      </c>
      <c r="BN53" s="119"/>
      <c r="BO53" s="119"/>
      <c r="BP53" s="120"/>
      <c r="BQ53" s="118">
        <f>IF((BQ37-BQ48-BQ49-BQ51-BQ52)&lt;0,0,(BQ37-BQ48-BQ49-BQ51-BQ52))</f>
        <v>0</v>
      </c>
      <c r="BR53" s="119"/>
      <c r="BS53" s="119"/>
      <c r="BT53" s="120"/>
      <c r="BU53" s="118">
        <f>IF((BU37-BU48-BU49-BU51-BU52)&lt;0,0,(BU37-BU48-BU49-BU51-BU52))</f>
        <v>0</v>
      </c>
      <c r="BV53" s="119"/>
      <c r="BW53" s="119"/>
      <c r="BX53" s="120"/>
      <c r="BY53" s="118">
        <f>IF((BY37-BY48-BY49-BY51-BY52)&lt;0,0,(BY37-BY48-BY49-BY51-BY52))</f>
        <v>0</v>
      </c>
      <c r="BZ53" s="119"/>
      <c r="CA53" s="119"/>
      <c r="CB53" s="120"/>
      <c r="CC53" s="118">
        <f>IF((CC37-CC48-CC49-CC51-CC52)&lt;0,0,(CC37-CC48-CC49-CC51-CC52))</f>
        <v>0</v>
      </c>
      <c r="CD53" s="119"/>
      <c r="CE53" s="119"/>
      <c r="CF53" s="120"/>
      <c r="CG53" s="118">
        <f>IF((CG37-CG48-CG49-CG51-CG52)&lt;0,0,(CG37-CG48-CG49-CG51-CG52))</f>
        <v>0</v>
      </c>
      <c r="CH53" s="119"/>
      <c r="CI53" s="119"/>
      <c r="CJ53" s="120"/>
      <c r="CK53" s="118">
        <f t="shared" si="0"/>
        <v>0</v>
      </c>
      <c r="CL53" s="119"/>
      <c r="CM53" s="119"/>
      <c r="CN53" s="119"/>
      <c r="CO53" s="120"/>
    </row>
    <row r="54" spans="2:93" ht="12" customHeight="1">
      <c r="B54" s="34"/>
      <c r="C54" s="138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8"/>
      <c r="V54" s="148"/>
      <c r="W54" s="148"/>
      <c r="X54" s="148"/>
      <c r="Y54" s="148"/>
      <c r="Z54" s="148"/>
      <c r="AA54" s="149"/>
      <c r="AB54" s="149"/>
      <c r="AC54" s="149"/>
      <c r="AD54" s="149"/>
      <c r="AE54" s="149"/>
      <c r="AF54" s="149"/>
      <c r="AG54" s="150"/>
      <c r="AH54" s="150"/>
      <c r="AI54" s="150"/>
      <c r="AJ54" s="150"/>
      <c r="AK54" s="150"/>
      <c r="AL54" s="151"/>
      <c r="AM54" s="35"/>
      <c r="AO54" s="121"/>
      <c r="AP54" s="122"/>
      <c r="AQ54" s="122"/>
      <c r="AR54" s="123"/>
      <c r="AS54" s="121"/>
      <c r="AT54" s="122"/>
      <c r="AU54" s="122"/>
      <c r="AV54" s="123"/>
      <c r="AW54" s="121"/>
      <c r="AX54" s="122"/>
      <c r="AY54" s="122"/>
      <c r="AZ54" s="123"/>
      <c r="BA54" s="121"/>
      <c r="BB54" s="122"/>
      <c r="BC54" s="122"/>
      <c r="BD54" s="123"/>
      <c r="BE54" s="121"/>
      <c r="BF54" s="122"/>
      <c r="BG54" s="122"/>
      <c r="BH54" s="123"/>
      <c r="BI54" s="121"/>
      <c r="BJ54" s="122"/>
      <c r="BK54" s="122"/>
      <c r="BL54" s="123"/>
      <c r="BM54" s="121"/>
      <c r="BN54" s="122"/>
      <c r="BO54" s="122"/>
      <c r="BP54" s="123"/>
      <c r="BQ54" s="121"/>
      <c r="BR54" s="122"/>
      <c r="BS54" s="122"/>
      <c r="BT54" s="123"/>
      <c r="BU54" s="121"/>
      <c r="BV54" s="122"/>
      <c r="BW54" s="122"/>
      <c r="BX54" s="123"/>
      <c r="BY54" s="121"/>
      <c r="BZ54" s="122"/>
      <c r="CA54" s="122"/>
      <c r="CB54" s="123"/>
      <c r="CC54" s="121"/>
      <c r="CD54" s="122"/>
      <c r="CE54" s="122"/>
      <c r="CF54" s="123"/>
      <c r="CG54" s="121"/>
      <c r="CH54" s="122"/>
      <c r="CI54" s="122"/>
      <c r="CJ54" s="123"/>
      <c r="CK54" s="121"/>
      <c r="CL54" s="122"/>
      <c r="CM54" s="122"/>
      <c r="CN54" s="122"/>
      <c r="CO54" s="123"/>
    </row>
    <row r="55" spans="2:93" ht="12" customHeight="1">
      <c r="B55" s="34"/>
      <c r="C55" s="138" t="s">
        <v>49</v>
      </c>
      <c r="D55" s="139"/>
      <c r="E55" s="157" t="s">
        <v>56</v>
      </c>
      <c r="F55" s="158"/>
      <c r="G55" s="158"/>
      <c r="H55" s="158"/>
      <c r="I55" s="158"/>
      <c r="J55" s="158"/>
      <c r="K55" s="158"/>
      <c r="L55" s="158"/>
      <c r="M55" s="158"/>
      <c r="N55" s="159" t="s">
        <v>43</v>
      </c>
      <c r="O55" s="159"/>
      <c r="P55" s="160" t="s">
        <v>59</v>
      </c>
      <c r="Q55" s="160"/>
      <c r="R55" s="160"/>
      <c r="S55" s="160"/>
      <c r="T55" s="161"/>
      <c r="U55" s="162">
        <v>0.03</v>
      </c>
      <c r="V55" s="162"/>
      <c r="W55" s="162"/>
      <c r="X55" s="162"/>
      <c r="Y55" s="162"/>
      <c r="Z55" s="162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1"/>
      <c r="AM55" s="35"/>
      <c r="AO55" s="163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64"/>
    </row>
    <row r="56" spans="2:93" ht="12" customHeight="1">
      <c r="B56" s="34"/>
      <c r="C56" s="138" t="s">
        <v>50</v>
      </c>
      <c r="D56" s="139"/>
      <c r="E56" s="155" t="s">
        <v>51</v>
      </c>
      <c r="F56" s="155"/>
      <c r="G56" s="155"/>
      <c r="H56" s="155"/>
      <c r="I56" s="155"/>
      <c r="J56" s="155"/>
      <c r="K56" s="155"/>
      <c r="L56" s="155"/>
      <c r="M56" s="155"/>
      <c r="N56" s="165"/>
      <c r="O56" s="165"/>
      <c r="P56" s="155"/>
      <c r="Q56" s="155"/>
      <c r="R56" s="155"/>
      <c r="S56" s="155"/>
      <c r="T56" s="155"/>
      <c r="U56" s="148">
        <f>U53*U55</f>
        <v>0</v>
      </c>
      <c r="V56" s="148"/>
      <c r="W56" s="148"/>
      <c r="X56" s="148"/>
      <c r="Y56" s="148"/>
      <c r="Z56" s="148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  <c r="AM56" s="35"/>
      <c r="AO56" s="125">
        <f>AO53*U55</f>
        <v>0</v>
      </c>
      <c r="AP56" s="126"/>
      <c r="AQ56" s="126"/>
      <c r="AR56" s="127"/>
      <c r="AS56" s="125">
        <f>AS53*U55</f>
        <v>0</v>
      </c>
      <c r="AT56" s="126"/>
      <c r="AU56" s="126"/>
      <c r="AV56" s="127"/>
      <c r="AW56" s="125">
        <f>AW53*U55</f>
        <v>0</v>
      </c>
      <c r="AX56" s="126"/>
      <c r="AY56" s="126"/>
      <c r="AZ56" s="127"/>
      <c r="BA56" s="125">
        <f>BA53*U55</f>
        <v>0</v>
      </c>
      <c r="BB56" s="126"/>
      <c r="BC56" s="126"/>
      <c r="BD56" s="127"/>
      <c r="BE56" s="125">
        <f>BE53*U55</f>
        <v>0</v>
      </c>
      <c r="BF56" s="126"/>
      <c r="BG56" s="126"/>
      <c r="BH56" s="127"/>
      <c r="BI56" s="125">
        <f>BI53*U55</f>
        <v>0</v>
      </c>
      <c r="BJ56" s="126"/>
      <c r="BK56" s="126"/>
      <c r="BL56" s="127"/>
      <c r="BM56" s="125">
        <f>BM53*U55</f>
        <v>0</v>
      </c>
      <c r="BN56" s="126"/>
      <c r="BO56" s="126"/>
      <c r="BP56" s="127"/>
      <c r="BQ56" s="125">
        <f>BQ53*U55</f>
        <v>0</v>
      </c>
      <c r="BR56" s="126"/>
      <c r="BS56" s="126"/>
      <c r="BT56" s="127"/>
      <c r="BU56" s="125">
        <f>BU53*U55</f>
        <v>0</v>
      </c>
      <c r="BV56" s="126"/>
      <c r="BW56" s="126"/>
      <c r="BX56" s="127"/>
      <c r="BY56" s="125">
        <f>BY53*U55</f>
        <v>0</v>
      </c>
      <c r="BZ56" s="126"/>
      <c r="CA56" s="126"/>
      <c r="CB56" s="127"/>
      <c r="CC56" s="125">
        <f>CC53*U55</f>
        <v>0</v>
      </c>
      <c r="CD56" s="126"/>
      <c r="CE56" s="126"/>
      <c r="CF56" s="127"/>
      <c r="CG56" s="125">
        <f>CG53*U55</f>
        <v>0</v>
      </c>
      <c r="CH56" s="126"/>
      <c r="CI56" s="126"/>
      <c r="CJ56" s="127"/>
      <c r="CK56" s="125">
        <f t="shared" si="0"/>
        <v>0</v>
      </c>
      <c r="CL56" s="126"/>
      <c r="CM56" s="126"/>
      <c r="CN56" s="126"/>
      <c r="CO56" s="127"/>
    </row>
    <row r="57" spans="2:93" ht="12" customHeight="1">
      <c r="B57" s="34"/>
      <c r="C57" s="138" t="s">
        <v>53</v>
      </c>
      <c r="D57" s="139"/>
      <c r="E57" s="155" t="s">
        <v>52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48">
        <f>CHOOSE(B74,AO57,AS57,AW57,BA57,BE57,BI57,BM57,BQ57,BU57,BY57,CC57,CG57)</f>
        <v>0</v>
      </c>
      <c r="V57" s="148"/>
      <c r="W57" s="148"/>
      <c r="X57" s="148"/>
      <c r="Y57" s="148"/>
      <c r="Z57" s="148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1"/>
      <c r="AM57" s="35"/>
      <c r="AO57" s="125"/>
      <c r="AP57" s="126"/>
      <c r="AQ57" s="126"/>
      <c r="AR57" s="127"/>
      <c r="AS57" s="125">
        <f>AO56</f>
        <v>0</v>
      </c>
      <c r="AT57" s="126"/>
      <c r="AU57" s="126"/>
      <c r="AV57" s="127"/>
      <c r="AW57" s="125">
        <f>AS56</f>
        <v>0</v>
      </c>
      <c r="AX57" s="126"/>
      <c r="AY57" s="126"/>
      <c r="AZ57" s="127"/>
      <c r="BA57" s="125">
        <f>AW56</f>
        <v>0</v>
      </c>
      <c r="BB57" s="126"/>
      <c r="BC57" s="126"/>
      <c r="BD57" s="127"/>
      <c r="BE57" s="125">
        <f>BA56</f>
        <v>0</v>
      </c>
      <c r="BF57" s="126"/>
      <c r="BG57" s="126"/>
      <c r="BH57" s="127"/>
      <c r="BI57" s="125">
        <f>BE56</f>
        <v>0</v>
      </c>
      <c r="BJ57" s="126"/>
      <c r="BK57" s="126"/>
      <c r="BL57" s="127"/>
      <c r="BM57" s="125">
        <f>BI56</f>
        <v>0</v>
      </c>
      <c r="BN57" s="126"/>
      <c r="BO57" s="126"/>
      <c r="BP57" s="127"/>
      <c r="BQ57" s="125">
        <f>BM56</f>
        <v>0</v>
      </c>
      <c r="BR57" s="126"/>
      <c r="BS57" s="126"/>
      <c r="BT57" s="127"/>
      <c r="BU57" s="125">
        <f>BQ56</f>
        <v>0</v>
      </c>
      <c r="BV57" s="126"/>
      <c r="BW57" s="126"/>
      <c r="BX57" s="127"/>
      <c r="BY57" s="125">
        <f>BU56</f>
        <v>0</v>
      </c>
      <c r="BZ57" s="126"/>
      <c r="CA57" s="126"/>
      <c r="CB57" s="127"/>
      <c r="CC57" s="125">
        <f>BY56</f>
        <v>0</v>
      </c>
      <c r="CD57" s="126"/>
      <c r="CE57" s="126"/>
      <c r="CF57" s="127"/>
      <c r="CG57" s="125">
        <f>CC56</f>
        <v>0</v>
      </c>
      <c r="CH57" s="126"/>
      <c r="CI57" s="126"/>
      <c r="CJ57" s="127"/>
      <c r="CK57" s="152">
        <f t="shared" si="0"/>
        <v>0</v>
      </c>
      <c r="CL57" s="153"/>
      <c r="CM57" s="153"/>
      <c r="CN57" s="153"/>
      <c r="CO57" s="154"/>
    </row>
    <row r="58" spans="2:93" ht="12" customHeight="1">
      <c r="B58" s="34"/>
      <c r="C58" s="166" t="s">
        <v>55</v>
      </c>
      <c r="D58" s="167"/>
      <c r="E58" s="168" t="s">
        <v>54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9">
        <f>U56-U57</f>
        <v>0</v>
      </c>
      <c r="V58" s="169"/>
      <c r="W58" s="169"/>
      <c r="X58" s="169"/>
      <c r="Y58" s="169"/>
      <c r="Z58" s="169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1"/>
      <c r="AM58" s="35"/>
      <c r="AO58" s="128">
        <f>AO56-AO57</f>
        <v>0</v>
      </c>
      <c r="AP58" s="129"/>
      <c r="AQ58" s="129"/>
      <c r="AR58" s="130"/>
      <c r="AS58" s="128">
        <f>AS56-AS57</f>
        <v>0</v>
      </c>
      <c r="AT58" s="129"/>
      <c r="AU58" s="129"/>
      <c r="AV58" s="130"/>
      <c r="AW58" s="128">
        <f>AW56-AW57</f>
        <v>0</v>
      </c>
      <c r="AX58" s="129"/>
      <c r="AY58" s="129"/>
      <c r="AZ58" s="130"/>
      <c r="BA58" s="128">
        <f>BA56-BA57</f>
        <v>0</v>
      </c>
      <c r="BB58" s="129"/>
      <c r="BC58" s="129"/>
      <c r="BD58" s="130"/>
      <c r="BE58" s="128">
        <f>BE56-BE57</f>
        <v>0</v>
      </c>
      <c r="BF58" s="129"/>
      <c r="BG58" s="129"/>
      <c r="BH58" s="130"/>
      <c r="BI58" s="128">
        <f>BI56-BI57</f>
        <v>0</v>
      </c>
      <c r="BJ58" s="129"/>
      <c r="BK58" s="129"/>
      <c r="BL58" s="130"/>
      <c r="BM58" s="128">
        <f>BM56-BM57</f>
        <v>0</v>
      </c>
      <c r="BN58" s="129"/>
      <c r="BO58" s="129"/>
      <c r="BP58" s="130"/>
      <c r="BQ58" s="128">
        <f>BQ56-BQ57</f>
        <v>0</v>
      </c>
      <c r="BR58" s="129"/>
      <c r="BS58" s="129"/>
      <c r="BT58" s="130"/>
      <c r="BU58" s="128">
        <f>BU56-BU57</f>
        <v>0</v>
      </c>
      <c r="BV58" s="129"/>
      <c r="BW58" s="129"/>
      <c r="BX58" s="130"/>
      <c r="BY58" s="128">
        <f>BY56-BY57</f>
        <v>0</v>
      </c>
      <c r="BZ58" s="129"/>
      <c r="CA58" s="129"/>
      <c r="CB58" s="130"/>
      <c r="CC58" s="128">
        <f>CC56-CC57</f>
        <v>0</v>
      </c>
      <c r="CD58" s="129"/>
      <c r="CE58" s="129"/>
      <c r="CF58" s="130"/>
      <c r="CG58" s="128">
        <f>CG56-CG57</f>
        <v>0</v>
      </c>
      <c r="CH58" s="129"/>
      <c r="CI58" s="129"/>
      <c r="CJ58" s="130"/>
      <c r="CK58" s="172">
        <f t="shared" si="0"/>
        <v>0</v>
      </c>
      <c r="CL58" s="173"/>
      <c r="CM58" s="173"/>
      <c r="CN58" s="173"/>
      <c r="CO58" s="174"/>
    </row>
    <row r="59" spans="2:39" ht="12" customHeight="1">
      <c r="B59" s="34"/>
      <c r="C59" s="18"/>
      <c r="D59" s="18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1"/>
      <c r="AL59" s="21"/>
      <c r="AM59" s="35"/>
    </row>
    <row r="60" spans="2:39" ht="12" customHeight="1">
      <c r="B60" s="34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175" t="s">
        <v>17</v>
      </c>
      <c r="W60" s="175"/>
      <c r="X60" s="175"/>
      <c r="Y60" s="175"/>
      <c r="Z60" s="175"/>
      <c r="AA60" s="175"/>
      <c r="AB60" s="175"/>
      <c r="AC60" s="176"/>
      <c r="AD60" s="76"/>
      <c r="AE60" s="177"/>
      <c r="AF60" s="78"/>
      <c r="AG60" s="76"/>
      <c r="AH60" s="77"/>
      <c r="AI60" s="78"/>
      <c r="AJ60" s="76" t="s">
        <v>74</v>
      </c>
      <c r="AK60" s="77"/>
      <c r="AL60" s="78"/>
      <c r="AM60" s="35"/>
    </row>
    <row r="61" spans="2:39" s="11" customFormat="1" ht="12" customHeight="1">
      <c r="B61" s="36"/>
      <c r="C61" s="1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12"/>
      <c r="W61" s="12"/>
      <c r="X61" s="9"/>
      <c r="Y61" s="12"/>
      <c r="Z61" s="12"/>
      <c r="AA61" s="12"/>
      <c r="AB61" s="10"/>
      <c r="AC61" s="10"/>
      <c r="AD61" s="178" t="s">
        <v>4</v>
      </c>
      <c r="AE61" s="178"/>
      <c r="AF61" s="178"/>
      <c r="AG61" s="178" t="s">
        <v>5</v>
      </c>
      <c r="AH61" s="178"/>
      <c r="AI61" s="178"/>
      <c r="AJ61" s="178" t="s">
        <v>6</v>
      </c>
      <c r="AK61" s="178"/>
      <c r="AL61" s="178"/>
      <c r="AM61" s="37"/>
    </row>
    <row r="62" spans="2:39" s="11" customFormat="1" ht="12" customHeight="1">
      <c r="B62" s="36"/>
      <c r="C62" s="1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12"/>
      <c r="W62" s="12"/>
      <c r="X62" s="9"/>
      <c r="Y62" s="12"/>
      <c r="Z62" s="12"/>
      <c r="AA62" s="12"/>
      <c r="AB62" s="10"/>
      <c r="AC62" s="10"/>
      <c r="AD62" s="15"/>
      <c r="AE62" s="15"/>
      <c r="AF62" s="15"/>
      <c r="AG62" s="15"/>
      <c r="AH62" s="15"/>
      <c r="AI62" s="15"/>
      <c r="AJ62" s="15"/>
      <c r="AK62" s="15"/>
      <c r="AL62" s="15"/>
      <c r="AM62" s="37"/>
    </row>
    <row r="63" spans="2:39" s="11" customFormat="1" ht="12" customHeight="1">
      <c r="B63" s="36"/>
      <c r="C63" s="179" t="s">
        <v>18</v>
      </c>
      <c r="D63" s="179"/>
      <c r="E63" s="179"/>
      <c r="F63" s="179"/>
      <c r="G63" s="179"/>
      <c r="H63" s="179"/>
      <c r="I63" s="27"/>
      <c r="J63" s="180"/>
      <c r="K63" s="180"/>
      <c r="L63" s="180"/>
      <c r="M63" s="180"/>
      <c r="N63" s="180"/>
      <c r="O63" s="180"/>
      <c r="P63" s="180"/>
      <c r="Q63" s="32"/>
      <c r="R63" s="32"/>
      <c r="S63" s="32"/>
      <c r="T63" s="180"/>
      <c r="U63" s="180"/>
      <c r="V63" s="180"/>
      <c r="W63" s="180"/>
      <c r="X63" s="180"/>
      <c r="Y63" s="180"/>
      <c r="Z63" s="180"/>
      <c r="AA63" s="180"/>
      <c r="AB63" s="2"/>
      <c r="AC63" s="2"/>
      <c r="AD63" s="28" t="s">
        <v>19</v>
      </c>
      <c r="AE63" s="28"/>
      <c r="AF63" s="28"/>
      <c r="AG63" s="2"/>
      <c r="AH63" s="15"/>
      <c r="AI63" s="15"/>
      <c r="AJ63" s="15"/>
      <c r="AK63" s="15"/>
      <c r="AL63" s="15"/>
      <c r="AM63" s="37"/>
    </row>
    <row r="64" spans="2:39" s="11" customFormat="1" ht="12" customHeight="1">
      <c r="B64" s="36"/>
      <c r="C64" s="2"/>
      <c r="D64" s="2"/>
      <c r="E64" s="2"/>
      <c r="F64" s="2"/>
      <c r="G64" s="2"/>
      <c r="H64" s="2"/>
      <c r="I64" s="2"/>
      <c r="J64" s="181" t="s">
        <v>10</v>
      </c>
      <c r="K64" s="181"/>
      <c r="L64" s="181"/>
      <c r="M64" s="181"/>
      <c r="N64" s="181"/>
      <c r="O64" s="181"/>
      <c r="P64" s="181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"/>
      <c r="AC64" s="2"/>
      <c r="AD64" s="28"/>
      <c r="AE64" s="28"/>
      <c r="AF64" s="28"/>
      <c r="AG64" s="2"/>
      <c r="AH64" s="15"/>
      <c r="AI64" s="15"/>
      <c r="AJ64" s="15"/>
      <c r="AK64" s="15"/>
      <c r="AL64" s="15"/>
      <c r="AM64" s="37"/>
    </row>
    <row r="65" spans="2:39" s="11" customFormat="1" ht="12" customHeight="1">
      <c r="B65" s="36"/>
      <c r="C65" s="3" t="s">
        <v>20</v>
      </c>
      <c r="D65" s="2"/>
      <c r="E65" s="2"/>
      <c r="F65" s="2"/>
      <c r="G65" s="2"/>
      <c r="H65" s="2"/>
      <c r="I65" s="2"/>
      <c r="J65" s="180"/>
      <c r="K65" s="180"/>
      <c r="L65" s="180"/>
      <c r="M65" s="180"/>
      <c r="N65" s="180"/>
      <c r="O65" s="180"/>
      <c r="P65" s="180"/>
      <c r="Q65" s="33"/>
      <c r="R65" s="33"/>
      <c r="S65" s="33"/>
      <c r="T65" s="180"/>
      <c r="U65" s="180"/>
      <c r="V65" s="180"/>
      <c r="W65" s="180"/>
      <c r="X65" s="180"/>
      <c r="Y65" s="180"/>
      <c r="Z65" s="180"/>
      <c r="AA65" s="180"/>
      <c r="AB65" s="2"/>
      <c r="AC65" s="2"/>
      <c r="AD65" s="28" t="s">
        <v>19</v>
      </c>
      <c r="AE65" s="28"/>
      <c r="AF65" s="28"/>
      <c r="AG65" s="2"/>
      <c r="AH65" s="15"/>
      <c r="AI65" s="15"/>
      <c r="AJ65" s="15"/>
      <c r="AK65" s="15"/>
      <c r="AL65" s="15"/>
      <c r="AM65" s="37"/>
    </row>
    <row r="66" spans="2:39" s="11" customFormat="1" ht="12" customHeight="1">
      <c r="B66" s="36"/>
      <c r="C66" s="2"/>
      <c r="D66" s="2"/>
      <c r="E66" s="2"/>
      <c r="F66" s="2"/>
      <c r="G66" s="2"/>
      <c r="H66" s="2"/>
      <c r="I66" s="2"/>
      <c r="J66" s="181" t="s">
        <v>10</v>
      </c>
      <c r="K66" s="181"/>
      <c r="L66" s="181"/>
      <c r="M66" s="181"/>
      <c r="N66" s="181"/>
      <c r="O66" s="181"/>
      <c r="P66" s="181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2"/>
      <c r="AC66" s="2"/>
      <c r="AD66" s="28"/>
      <c r="AE66" s="28"/>
      <c r="AF66" s="28"/>
      <c r="AG66" s="2"/>
      <c r="AH66" s="15"/>
      <c r="AI66" s="15"/>
      <c r="AJ66" s="15"/>
      <c r="AK66" s="15"/>
      <c r="AL66" s="15"/>
      <c r="AM66" s="37"/>
    </row>
    <row r="67" spans="2:39" s="11" customFormat="1" ht="12" customHeight="1">
      <c r="B67" s="36"/>
      <c r="C67" s="3" t="s">
        <v>21</v>
      </c>
      <c r="D67" s="2"/>
      <c r="E67" s="2"/>
      <c r="F67" s="2"/>
      <c r="G67" s="2"/>
      <c r="H67" s="2"/>
      <c r="I67" s="2"/>
      <c r="J67" s="180"/>
      <c r="K67" s="180"/>
      <c r="L67" s="180"/>
      <c r="M67" s="180"/>
      <c r="N67" s="180"/>
      <c r="O67" s="180"/>
      <c r="P67" s="180"/>
      <c r="Q67" s="33"/>
      <c r="R67" s="33"/>
      <c r="S67" s="33"/>
      <c r="T67" s="180"/>
      <c r="U67" s="180"/>
      <c r="V67" s="180"/>
      <c r="W67" s="180"/>
      <c r="X67" s="180"/>
      <c r="Y67" s="180"/>
      <c r="Z67" s="180"/>
      <c r="AA67" s="180"/>
      <c r="AB67" s="2"/>
      <c r="AC67" s="2"/>
      <c r="AD67" s="28" t="s">
        <v>19</v>
      </c>
      <c r="AE67" s="28"/>
      <c r="AF67" s="28"/>
      <c r="AG67" s="2"/>
      <c r="AH67" s="15"/>
      <c r="AI67" s="15"/>
      <c r="AJ67" s="15"/>
      <c r="AK67" s="15"/>
      <c r="AL67" s="15"/>
      <c r="AM67" s="37"/>
    </row>
    <row r="68" spans="2:39" s="11" customFormat="1" ht="12" customHeight="1">
      <c r="B68" s="36"/>
      <c r="C68" s="3"/>
      <c r="D68" s="2"/>
      <c r="E68" s="2"/>
      <c r="F68" s="2"/>
      <c r="G68" s="2"/>
      <c r="H68" s="2"/>
      <c r="I68" s="2"/>
      <c r="J68" s="94" t="s">
        <v>10</v>
      </c>
      <c r="K68" s="94"/>
      <c r="L68" s="94"/>
      <c r="M68" s="94"/>
      <c r="N68" s="94"/>
      <c r="O68" s="94"/>
      <c r="P68" s="94"/>
      <c r="Q68" s="29"/>
      <c r="R68" s="29"/>
      <c r="S68" s="29"/>
      <c r="T68" s="29"/>
      <c r="U68" s="29"/>
      <c r="V68" s="2"/>
      <c r="W68" s="2"/>
      <c r="X68" s="9"/>
      <c r="Y68" s="2"/>
      <c r="Z68" s="2"/>
      <c r="AA68" s="2"/>
      <c r="AB68" s="2"/>
      <c r="AC68" s="2"/>
      <c r="AD68" s="2"/>
      <c r="AE68" s="2"/>
      <c r="AF68" s="2"/>
      <c r="AG68" s="2"/>
      <c r="AH68" s="15"/>
      <c r="AI68" s="15"/>
      <c r="AJ68" s="15"/>
      <c r="AK68" s="15"/>
      <c r="AL68" s="15"/>
      <c r="AM68" s="37"/>
    </row>
    <row r="69" spans="2:39" ht="12" customHeight="1">
      <c r="B69" s="34"/>
      <c r="C69" s="25"/>
      <c r="D69" s="25"/>
      <c r="E69" s="25"/>
      <c r="F69" s="25"/>
      <c r="G69" s="25"/>
      <c r="H69" s="26"/>
      <c r="I69" s="26"/>
      <c r="J69" s="26"/>
      <c r="K69" s="26"/>
      <c r="L69" s="9"/>
      <c r="M69" s="9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9"/>
      <c r="Y69" s="12"/>
      <c r="Z69" s="12"/>
      <c r="AA69" s="12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35"/>
    </row>
    <row r="70" spans="2:39" ht="12" customHeight="1">
      <c r="B70" s="34"/>
      <c r="C70" s="2"/>
      <c r="D70" s="179" t="s">
        <v>57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35"/>
    </row>
    <row r="71" spans="2:39" ht="12" customHeight="1" thickBot="1">
      <c r="B71" s="42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3"/>
      <c r="AM71" s="44"/>
    </row>
    <row r="74" spans="2:6" ht="12" customHeight="1">
      <c r="B74" s="50">
        <v>1</v>
      </c>
      <c r="C74" s="50"/>
      <c r="D74" s="50"/>
      <c r="E74" s="50"/>
      <c r="F74" s="51"/>
    </row>
    <row r="75" spans="2:6" ht="12" customHeight="1">
      <c r="B75" s="50">
        <v>1</v>
      </c>
      <c r="C75" s="50" t="s">
        <v>61</v>
      </c>
      <c r="D75" s="50"/>
      <c r="E75" s="50"/>
      <c r="F75" s="51"/>
    </row>
    <row r="76" spans="2:6" ht="12" customHeight="1">
      <c r="B76" s="50">
        <v>2</v>
      </c>
      <c r="C76" s="50" t="s">
        <v>62</v>
      </c>
      <c r="D76" s="50"/>
      <c r="E76" s="50"/>
      <c r="F76" s="51"/>
    </row>
    <row r="77" spans="2:6" ht="12" customHeight="1">
      <c r="B77" s="50">
        <v>3</v>
      </c>
      <c r="C77" s="50" t="s">
        <v>63</v>
      </c>
      <c r="D77" s="50"/>
      <c r="E77" s="50"/>
      <c r="F77" s="51"/>
    </row>
    <row r="78" spans="2:6" ht="12" customHeight="1">
      <c r="B78" s="50">
        <v>4</v>
      </c>
      <c r="C78" s="50" t="s">
        <v>64</v>
      </c>
      <c r="D78" s="50"/>
      <c r="E78" s="50"/>
      <c r="F78" s="51"/>
    </row>
    <row r="79" spans="2:6" ht="12" customHeight="1">
      <c r="B79" s="50">
        <v>5</v>
      </c>
      <c r="C79" s="50" t="s">
        <v>65</v>
      </c>
      <c r="D79" s="50"/>
      <c r="E79" s="50"/>
      <c r="F79" s="51"/>
    </row>
    <row r="80" spans="2:6" ht="12" customHeight="1">
      <c r="B80" s="50">
        <v>6</v>
      </c>
      <c r="C80" s="50" t="s">
        <v>66</v>
      </c>
      <c r="D80" s="50"/>
      <c r="E80" s="50"/>
      <c r="F80" s="51"/>
    </row>
    <row r="81" spans="2:6" ht="12" customHeight="1">
      <c r="B81" s="50">
        <v>7</v>
      </c>
      <c r="C81" s="50" t="s">
        <v>67</v>
      </c>
      <c r="D81" s="50"/>
      <c r="E81" s="50"/>
      <c r="F81" s="51"/>
    </row>
    <row r="82" spans="2:6" ht="12" customHeight="1">
      <c r="B82" s="50">
        <v>8</v>
      </c>
      <c r="C82" s="50" t="s">
        <v>68</v>
      </c>
      <c r="D82" s="50"/>
      <c r="E82" s="50"/>
      <c r="F82" s="51"/>
    </row>
    <row r="83" spans="2:6" ht="12" customHeight="1">
      <c r="B83" s="50">
        <v>9</v>
      </c>
      <c r="C83" s="50" t="s">
        <v>69</v>
      </c>
      <c r="D83" s="50"/>
      <c r="E83" s="50"/>
      <c r="F83" s="51"/>
    </row>
    <row r="84" spans="2:6" ht="12" customHeight="1">
      <c r="B84" s="50">
        <v>10</v>
      </c>
      <c r="C84" s="50" t="s">
        <v>70</v>
      </c>
      <c r="D84" s="50"/>
      <c r="E84" s="50"/>
      <c r="F84" s="51"/>
    </row>
    <row r="85" spans="2:6" ht="12" customHeight="1">
      <c r="B85" s="50">
        <v>11</v>
      </c>
      <c r="C85" s="50" t="s">
        <v>71</v>
      </c>
      <c r="D85" s="50"/>
      <c r="E85" s="50"/>
      <c r="F85" s="51"/>
    </row>
    <row r="86" spans="2:6" ht="12" customHeight="1">
      <c r="B86" s="50">
        <v>12</v>
      </c>
      <c r="C86" s="50" t="s">
        <v>72</v>
      </c>
      <c r="D86" s="50"/>
      <c r="E86" s="50"/>
      <c r="F86" s="51"/>
    </row>
    <row r="87" spans="2:6" ht="12" customHeight="1">
      <c r="B87" s="51"/>
      <c r="C87" s="51"/>
      <c r="D87" s="51"/>
      <c r="E87" s="51"/>
      <c r="F87" s="51"/>
    </row>
  </sheetData>
  <sheetProtection sheet="1" objects="1" scenarios="1"/>
  <mergeCells count="362">
    <mergeCell ref="AD61:AF61"/>
    <mergeCell ref="AG61:AI61"/>
    <mergeCell ref="AJ61:AL61"/>
    <mergeCell ref="C63:H63"/>
    <mergeCell ref="J63:P63"/>
    <mergeCell ref="T63:AA63"/>
    <mergeCell ref="D70:AL70"/>
    <mergeCell ref="J64:P64"/>
    <mergeCell ref="J65:P65"/>
    <mergeCell ref="T65:AA65"/>
    <mergeCell ref="J66:P66"/>
    <mergeCell ref="J67:P67"/>
    <mergeCell ref="T67:AA67"/>
    <mergeCell ref="J68:P68"/>
    <mergeCell ref="CG58:CJ58"/>
    <mergeCell ref="CK58:CO58"/>
    <mergeCell ref="V60:AC60"/>
    <mergeCell ref="AD60:AF60"/>
    <mergeCell ref="AG60:AI60"/>
    <mergeCell ref="AJ60:AL60"/>
    <mergeCell ref="BM58:BP58"/>
    <mergeCell ref="BQ58:BT58"/>
    <mergeCell ref="BU58:BX58"/>
    <mergeCell ref="BY58:CB58"/>
    <mergeCell ref="AW58:AZ58"/>
    <mergeCell ref="BA58:BD58"/>
    <mergeCell ref="BE58:BH58"/>
    <mergeCell ref="BI58:BL58"/>
    <mergeCell ref="CC58:CF58"/>
    <mergeCell ref="CC57:CF57"/>
    <mergeCell ref="CG57:CJ57"/>
    <mergeCell ref="CK57:CO57"/>
    <mergeCell ref="C58:D58"/>
    <mergeCell ref="E58:T58"/>
    <mergeCell ref="U58:Z58"/>
    <mergeCell ref="AA58:AF58"/>
    <mergeCell ref="AG58:AL58"/>
    <mergeCell ref="AO58:AR58"/>
    <mergeCell ref="AS58:AV58"/>
    <mergeCell ref="BE57:BH57"/>
    <mergeCell ref="BI57:BL57"/>
    <mergeCell ref="BM57:BP57"/>
    <mergeCell ref="BQ57:BT57"/>
    <mergeCell ref="BU57:BX57"/>
    <mergeCell ref="BY57:CB57"/>
    <mergeCell ref="CK56:CO56"/>
    <mergeCell ref="C57:D57"/>
    <mergeCell ref="E57:T57"/>
    <mergeCell ref="U57:Z57"/>
    <mergeCell ref="AA57:AF57"/>
    <mergeCell ref="AG57:AL57"/>
    <mergeCell ref="AO57:AR57"/>
    <mergeCell ref="AS57:AV57"/>
    <mergeCell ref="AW57:AZ57"/>
    <mergeCell ref="BA57:BD57"/>
    <mergeCell ref="BM56:BP56"/>
    <mergeCell ref="BQ56:BT56"/>
    <mergeCell ref="BU56:BX56"/>
    <mergeCell ref="BY56:CB56"/>
    <mergeCell ref="CC56:CF56"/>
    <mergeCell ref="CG56:CJ56"/>
    <mergeCell ref="AO56:AR56"/>
    <mergeCell ref="AS56:AV56"/>
    <mergeCell ref="AW56:AZ56"/>
    <mergeCell ref="BA56:BD56"/>
    <mergeCell ref="BE56:BH56"/>
    <mergeCell ref="BI56:BL56"/>
    <mergeCell ref="BU55:BX55"/>
    <mergeCell ref="BY55:CB55"/>
    <mergeCell ref="CC55:CF55"/>
    <mergeCell ref="CG55:CJ55"/>
    <mergeCell ref="CK55:CO55"/>
    <mergeCell ref="C56:D56"/>
    <mergeCell ref="E56:T56"/>
    <mergeCell ref="U56:Z56"/>
    <mergeCell ref="AA56:AF56"/>
    <mergeCell ref="AG56:AL56"/>
    <mergeCell ref="AW55:AZ55"/>
    <mergeCell ref="BA55:BD55"/>
    <mergeCell ref="BE55:BH55"/>
    <mergeCell ref="BI55:BL55"/>
    <mergeCell ref="BM55:BP55"/>
    <mergeCell ref="BQ55:BT55"/>
    <mergeCell ref="CK53:CO54"/>
    <mergeCell ref="C55:D55"/>
    <mergeCell ref="E55:M55"/>
    <mergeCell ref="N55:O55"/>
    <mergeCell ref="P55:T55"/>
    <mergeCell ref="U55:Z55"/>
    <mergeCell ref="AA55:AF55"/>
    <mergeCell ref="AG55:AL55"/>
    <mergeCell ref="AO55:AR55"/>
    <mergeCell ref="AS55:AV55"/>
    <mergeCell ref="BM53:BP54"/>
    <mergeCell ref="BQ53:BT54"/>
    <mergeCell ref="BU53:BX54"/>
    <mergeCell ref="BY53:CB54"/>
    <mergeCell ref="CC53:CF54"/>
    <mergeCell ref="CG53:CJ54"/>
    <mergeCell ref="AO53:AR54"/>
    <mergeCell ref="AS53:AV54"/>
    <mergeCell ref="AW53:AZ54"/>
    <mergeCell ref="BA53:BD54"/>
    <mergeCell ref="BE53:BH54"/>
    <mergeCell ref="BI53:BL54"/>
    <mergeCell ref="BU52:BX52"/>
    <mergeCell ref="BY52:CB52"/>
    <mergeCell ref="CC52:CF52"/>
    <mergeCell ref="CG52:CJ52"/>
    <mergeCell ref="CK52:CO52"/>
    <mergeCell ref="C53:D54"/>
    <mergeCell ref="E53:T54"/>
    <mergeCell ref="U53:Z54"/>
    <mergeCell ref="AA53:AF54"/>
    <mergeCell ref="AG53:AL54"/>
    <mergeCell ref="AW52:AZ52"/>
    <mergeCell ref="BA52:BD52"/>
    <mergeCell ref="BE52:BH52"/>
    <mergeCell ref="BI52:BL52"/>
    <mergeCell ref="BM52:BP52"/>
    <mergeCell ref="BQ52:BT52"/>
    <mergeCell ref="CC51:CF51"/>
    <mergeCell ref="CG51:CJ51"/>
    <mergeCell ref="CK51:CO51"/>
    <mergeCell ref="C52:D52"/>
    <mergeCell ref="E52:T52"/>
    <mergeCell ref="U52:Z52"/>
    <mergeCell ref="AA52:AF52"/>
    <mergeCell ref="AG52:AL52"/>
    <mergeCell ref="AO52:AR52"/>
    <mergeCell ref="AS52:AV52"/>
    <mergeCell ref="BE51:BH51"/>
    <mergeCell ref="BI51:BL51"/>
    <mergeCell ref="BM51:BP51"/>
    <mergeCell ref="BQ51:BT51"/>
    <mergeCell ref="BU51:BX51"/>
    <mergeCell ref="BY51:CB51"/>
    <mergeCell ref="CK49:CO50"/>
    <mergeCell ref="C51:D51"/>
    <mergeCell ref="E51:T51"/>
    <mergeCell ref="U51:Z51"/>
    <mergeCell ref="AA51:AF51"/>
    <mergeCell ref="AG51:AL51"/>
    <mergeCell ref="AO51:AR51"/>
    <mergeCell ref="AS51:AV51"/>
    <mergeCell ref="AW51:AZ51"/>
    <mergeCell ref="BA51:BD51"/>
    <mergeCell ref="BM49:BP50"/>
    <mergeCell ref="BQ49:BT50"/>
    <mergeCell ref="BU49:BX50"/>
    <mergeCell ref="BY49:CB50"/>
    <mergeCell ref="CC49:CF50"/>
    <mergeCell ref="CG49:CJ50"/>
    <mergeCell ref="AO49:AR50"/>
    <mergeCell ref="AS49:AV50"/>
    <mergeCell ref="AW49:AZ50"/>
    <mergeCell ref="BA49:BD50"/>
    <mergeCell ref="BE49:BH50"/>
    <mergeCell ref="BI49:BL50"/>
    <mergeCell ref="BU48:BX48"/>
    <mergeCell ref="BY48:CB48"/>
    <mergeCell ref="CC48:CF48"/>
    <mergeCell ref="CG48:CJ48"/>
    <mergeCell ref="CK48:CO48"/>
    <mergeCell ref="C49:D50"/>
    <mergeCell ref="E49:T50"/>
    <mergeCell ref="U49:Z50"/>
    <mergeCell ref="AA49:AF50"/>
    <mergeCell ref="AG49:AL50"/>
    <mergeCell ref="AW48:AZ48"/>
    <mergeCell ref="BA48:BD48"/>
    <mergeCell ref="BE48:BH48"/>
    <mergeCell ref="BI48:BL48"/>
    <mergeCell ref="BM48:BP48"/>
    <mergeCell ref="BQ48:BT48"/>
    <mergeCell ref="CC45:CF47"/>
    <mergeCell ref="CG45:CJ47"/>
    <mergeCell ref="CK45:CO47"/>
    <mergeCell ref="C48:D48"/>
    <mergeCell ref="E48:T48"/>
    <mergeCell ref="U48:Z48"/>
    <mergeCell ref="AA48:AF48"/>
    <mergeCell ref="AG48:AL48"/>
    <mergeCell ref="AO48:AR48"/>
    <mergeCell ref="AS48:AV48"/>
    <mergeCell ref="BE45:BH47"/>
    <mergeCell ref="BI45:BL47"/>
    <mergeCell ref="BM45:BP47"/>
    <mergeCell ref="BQ45:BT47"/>
    <mergeCell ref="BU45:BX47"/>
    <mergeCell ref="BY45:CB47"/>
    <mergeCell ref="CK43:CO44"/>
    <mergeCell ref="C45:D47"/>
    <mergeCell ref="E45:T47"/>
    <mergeCell ref="U45:Z47"/>
    <mergeCell ref="AA45:AF47"/>
    <mergeCell ref="AG45:AL47"/>
    <mergeCell ref="AO45:AR47"/>
    <mergeCell ref="AS45:AV47"/>
    <mergeCell ref="AW45:AZ47"/>
    <mergeCell ref="BA45:BD47"/>
    <mergeCell ref="BM43:BP44"/>
    <mergeCell ref="BQ43:BT44"/>
    <mergeCell ref="BU43:BX44"/>
    <mergeCell ref="BY43:CB44"/>
    <mergeCell ref="CC43:CF44"/>
    <mergeCell ref="CG43:CJ44"/>
    <mergeCell ref="AO43:AR44"/>
    <mergeCell ref="AS43:AV44"/>
    <mergeCell ref="AW43:AZ44"/>
    <mergeCell ref="BA43:BD44"/>
    <mergeCell ref="BE43:BH44"/>
    <mergeCell ref="BI43:BL44"/>
    <mergeCell ref="BU42:BX42"/>
    <mergeCell ref="BY42:CB42"/>
    <mergeCell ref="CC42:CF42"/>
    <mergeCell ref="CG42:CJ42"/>
    <mergeCell ref="CK42:CO42"/>
    <mergeCell ref="C43:D44"/>
    <mergeCell ref="E43:T44"/>
    <mergeCell ref="U43:Z44"/>
    <mergeCell ref="AA43:AF44"/>
    <mergeCell ref="AG43:AL44"/>
    <mergeCell ref="AW42:AZ42"/>
    <mergeCell ref="BA42:BD42"/>
    <mergeCell ref="BE42:BH42"/>
    <mergeCell ref="BI42:BL42"/>
    <mergeCell ref="BM42:BP42"/>
    <mergeCell ref="BQ42:BT42"/>
    <mergeCell ref="CC41:CF41"/>
    <mergeCell ref="CG41:CJ41"/>
    <mergeCell ref="CK41:CO41"/>
    <mergeCell ref="C42:D42"/>
    <mergeCell ref="E42:T42"/>
    <mergeCell ref="U42:Z42"/>
    <mergeCell ref="AA42:AF42"/>
    <mergeCell ref="AG42:AL42"/>
    <mergeCell ref="AO42:AR42"/>
    <mergeCell ref="AS42:AV42"/>
    <mergeCell ref="BE41:BH41"/>
    <mergeCell ref="BI41:BL41"/>
    <mergeCell ref="BM41:BP41"/>
    <mergeCell ref="BQ41:BT41"/>
    <mergeCell ref="BU41:BX41"/>
    <mergeCell ref="BY41:CB41"/>
    <mergeCell ref="CK38:CO40"/>
    <mergeCell ref="C41:D41"/>
    <mergeCell ref="E41:T41"/>
    <mergeCell ref="U41:Z41"/>
    <mergeCell ref="AA41:AF41"/>
    <mergeCell ref="AG41:AL41"/>
    <mergeCell ref="AO41:AR41"/>
    <mergeCell ref="AS41:AV41"/>
    <mergeCell ref="AW41:AZ41"/>
    <mergeCell ref="BA41:BD41"/>
    <mergeCell ref="BM38:BP40"/>
    <mergeCell ref="BQ38:BT40"/>
    <mergeCell ref="BU38:BX40"/>
    <mergeCell ref="BY38:CB40"/>
    <mergeCell ref="CC38:CF40"/>
    <mergeCell ref="CG38:CJ40"/>
    <mergeCell ref="AO38:AR40"/>
    <mergeCell ref="AS38:AV40"/>
    <mergeCell ref="AW38:AZ40"/>
    <mergeCell ref="BA38:BD40"/>
    <mergeCell ref="BE38:BH40"/>
    <mergeCell ref="BI38:BL40"/>
    <mergeCell ref="BU37:BX37"/>
    <mergeCell ref="BY37:CB37"/>
    <mergeCell ref="CC37:CF37"/>
    <mergeCell ref="CG37:CJ37"/>
    <mergeCell ref="CK37:CO37"/>
    <mergeCell ref="C38:D40"/>
    <mergeCell ref="E38:T40"/>
    <mergeCell ref="U38:Z40"/>
    <mergeCell ref="AA38:AF40"/>
    <mergeCell ref="AG38:AL40"/>
    <mergeCell ref="AW37:AZ37"/>
    <mergeCell ref="BA37:BD37"/>
    <mergeCell ref="BE37:BH37"/>
    <mergeCell ref="BI37:BL37"/>
    <mergeCell ref="BM37:BP37"/>
    <mergeCell ref="BQ37:BT37"/>
    <mergeCell ref="CC36:CF36"/>
    <mergeCell ref="CG36:CJ36"/>
    <mergeCell ref="CK36:CO36"/>
    <mergeCell ref="C37:D37"/>
    <mergeCell ref="E37:T37"/>
    <mergeCell ref="U37:Z37"/>
    <mergeCell ref="AA37:AF37"/>
    <mergeCell ref="AG37:AL37"/>
    <mergeCell ref="AO37:AR37"/>
    <mergeCell ref="AS37:AV37"/>
    <mergeCell ref="BE36:BH36"/>
    <mergeCell ref="BI36:BL36"/>
    <mergeCell ref="BM36:BP36"/>
    <mergeCell ref="BQ36:BT36"/>
    <mergeCell ref="BU36:BX36"/>
    <mergeCell ref="BY36:CB36"/>
    <mergeCell ref="CK34:CO35"/>
    <mergeCell ref="C36:D36"/>
    <mergeCell ref="E36:T36"/>
    <mergeCell ref="U36:Z36"/>
    <mergeCell ref="AA36:AF36"/>
    <mergeCell ref="AG36:AL36"/>
    <mergeCell ref="AO36:AR36"/>
    <mergeCell ref="AS36:AV36"/>
    <mergeCell ref="AW36:AZ36"/>
    <mergeCell ref="BA36:BD36"/>
    <mergeCell ref="BM34:BP35"/>
    <mergeCell ref="BQ34:BT35"/>
    <mergeCell ref="BU34:BX35"/>
    <mergeCell ref="BY34:CB35"/>
    <mergeCell ref="CC34:CF35"/>
    <mergeCell ref="CG34:CJ35"/>
    <mergeCell ref="AO34:AR35"/>
    <mergeCell ref="AS34:AV35"/>
    <mergeCell ref="AW34:AZ35"/>
    <mergeCell ref="BA34:BD35"/>
    <mergeCell ref="BE34:BH35"/>
    <mergeCell ref="BI34:BL35"/>
    <mergeCell ref="O31:U31"/>
    <mergeCell ref="AA32:AL32"/>
    <mergeCell ref="C33:D35"/>
    <mergeCell ref="E33:T35"/>
    <mergeCell ref="U33:Z35"/>
    <mergeCell ref="AA33:AF35"/>
    <mergeCell ref="AG33:AL35"/>
    <mergeCell ref="C24:R24"/>
    <mergeCell ref="Z24:AL24"/>
    <mergeCell ref="C27:AL27"/>
    <mergeCell ref="C28:AL28"/>
    <mergeCell ref="O30:U30"/>
    <mergeCell ref="V30:X30"/>
    <mergeCell ref="Y30:Z30"/>
    <mergeCell ref="C19:R19"/>
    <mergeCell ref="C21:R21"/>
    <mergeCell ref="AJ21:AL21"/>
    <mergeCell ref="C22:R22"/>
    <mergeCell ref="Z22:AL23"/>
    <mergeCell ref="C23:R23"/>
    <mergeCell ref="G13:O13"/>
    <mergeCell ref="C15:E15"/>
    <mergeCell ref="G15:O15"/>
    <mergeCell ref="C17:R17"/>
    <mergeCell ref="Z17:AB18"/>
    <mergeCell ref="AD17:AL18"/>
    <mergeCell ref="C18:R18"/>
    <mergeCell ref="C9:T10"/>
    <mergeCell ref="AD11:AF11"/>
    <mergeCell ref="AG11:AI11"/>
    <mergeCell ref="AJ11:AL11"/>
    <mergeCell ref="AD12:AF12"/>
    <mergeCell ref="AG12:AI12"/>
    <mergeCell ref="AJ12:AL12"/>
    <mergeCell ref="B1:AM1"/>
    <mergeCell ref="AB3:AL3"/>
    <mergeCell ref="C4:AL5"/>
    <mergeCell ref="C7:E8"/>
    <mergeCell ref="F7:J8"/>
    <mergeCell ref="Z8:AL8"/>
    <mergeCell ref="C6:AL6"/>
  </mergeCells>
  <conditionalFormatting sqref="E37 E4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87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9.5" customHeight="1" thickBot="1">
      <c r="B1" s="194" t="s">
        <v>86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</row>
    <row r="2" spans="2:39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0.5" customHeight="1">
      <c r="B3" s="34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2" t="s">
        <v>0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35"/>
    </row>
    <row r="4" spans="2:39" ht="10.5" customHeight="1">
      <c r="B4" s="34"/>
      <c r="C4" s="183" t="s">
        <v>75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35"/>
    </row>
    <row r="5" spans="2:39" ht="10.5" customHeight="1">
      <c r="B5" s="34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35"/>
    </row>
    <row r="6" spans="2:39" ht="18.75" customHeight="1">
      <c r="B6" s="34"/>
      <c r="C6" s="183" t="s">
        <v>79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35"/>
    </row>
    <row r="7" spans="2:39" ht="10.5" customHeight="1">
      <c r="B7" s="34"/>
      <c r="C7" s="184" t="s">
        <v>22</v>
      </c>
      <c r="D7" s="184"/>
      <c r="E7" s="185"/>
      <c r="F7" s="68"/>
      <c r="G7" s="69"/>
      <c r="H7" s="69"/>
      <c r="I7" s="69"/>
      <c r="J7" s="7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5"/>
    </row>
    <row r="8" spans="2:39" ht="10.5" customHeight="1">
      <c r="B8" s="34"/>
      <c r="C8" s="184"/>
      <c r="D8" s="184"/>
      <c r="E8" s="185"/>
      <c r="F8" s="71"/>
      <c r="G8" s="72"/>
      <c r="H8" s="72"/>
      <c r="I8" s="72"/>
      <c r="J8" s="7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86" t="s">
        <v>1</v>
      </c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35"/>
    </row>
    <row r="9" spans="2:39" ht="10.5" customHeight="1">
      <c r="B9" s="34"/>
      <c r="C9" s="187" t="s">
        <v>23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2"/>
      <c r="V9" s="2"/>
      <c r="W9" s="2"/>
      <c r="X9" s="2"/>
      <c r="Y9" s="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5"/>
    </row>
    <row r="10" spans="2:39" ht="10.5" customHeight="1">
      <c r="B10" s="34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2"/>
      <c r="V10" s="2"/>
      <c r="W10" s="2"/>
      <c r="X10" s="2"/>
      <c r="Y10" s="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5"/>
    </row>
    <row r="11" spans="2:39" ht="10.5" customHeight="1"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7"/>
      <c r="U11" s="2"/>
      <c r="V11" s="2"/>
      <c r="W11" s="2"/>
      <c r="X11" s="2"/>
      <c r="Y11" s="2"/>
      <c r="Z11" s="3" t="s">
        <v>3</v>
      </c>
      <c r="AA11" s="3"/>
      <c r="AB11" s="3"/>
      <c r="AC11" s="3"/>
      <c r="AD11" s="76"/>
      <c r="AE11" s="77"/>
      <c r="AF11" s="78"/>
      <c r="AG11" s="76"/>
      <c r="AH11" s="77"/>
      <c r="AI11" s="78"/>
      <c r="AJ11" s="76" t="s">
        <v>74</v>
      </c>
      <c r="AK11" s="77"/>
      <c r="AL11" s="78"/>
      <c r="AM11" s="35"/>
    </row>
    <row r="12" spans="2:39" ht="10.5" customHeight="1">
      <c r="B12" s="34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2"/>
      <c r="AB12" s="12"/>
      <c r="AC12" s="12"/>
      <c r="AD12" s="188" t="s">
        <v>4</v>
      </c>
      <c r="AE12" s="188"/>
      <c r="AF12" s="188"/>
      <c r="AG12" s="188" t="s">
        <v>5</v>
      </c>
      <c r="AH12" s="188"/>
      <c r="AI12" s="188"/>
      <c r="AJ12" s="188" t="s">
        <v>6</v>
      </c>
      <c r="AK12" s="188"/>
      <c r="AL12" s="188"/>
      <c r="AM12" s="35"/>
    </row>
    <row r="13" spans="2:39" s="11" customFormat="1" ht="10.5" customHeight="1">
      <c r="B13" s="36"/>
      <c r="C13" s="3" t="s">
        <v>2</v>
      </c>
      <c r="D13" s="3"/>
      <c r="E13" s="3"/>
      <c r="F13" s="3"/>
      <c r="G13" s="80"/>
      <c r="H13" s="81"/>
      <c r="I13" s="81"/>
      <c r="J13" s="81"/>
      <c r="K13" s="81"/>
      <c r="L13" s="81"/>
      <c r="M13" s="81"/>
      <c r="N13" s="81"/>
      <c r="O13" s="82"/>
      <c r="P13" s="10"/>
      <c r="Q13" s="10"/>
      <c r="R13" s="10"/>
      <c r="S13" s="2"/>
      <c r="T13" s="2"/>
      <c r="U13" s="3"/>
      <c r="V13" s="3"/>
      <c r="W13" s="3"/>
      <c r="X13" s="3"/>
      <c r="Y13" s="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37"/>
    </row>
    <row r="14" spans="2:39" ht="10.5" customHeight="1">
      <c r="B14" s="34"/>
      <c r="C14" s="12"/>
      <c r="D14" s="12"/>
      <c r="E14" s="12"/>
      <c r="F14" s="12"/>
      <c r="G14" s="32"/>
      <c r="H14" s="32"/>
      <c r="I14" s="32"/>
      <c r="J14" s="32"/>
      <c r="K14" s="32"/>
      <c r="L14" s="32"/>
      <c r="M14" s="32"/>
      <c r="N14" s="32"/>
      <c r="O14" s="32"/>
      <c r="P14" s="5"/>
      <c r="Q14" s="5"/>
      <c r="R14" s="5"/>
      <c r="S14" s="12"/>
      <c r="T14" s="12"/>
      <c r="U14" s="12"/>
      <c r="V14" s="12"/>
      <c r="W14" s="12"/>
      <c r="X14" s="12"/>
      <c r="Y14" s="12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5"/>
    </row>
    <row r="15" spans="2:39" ht="10.5" customHeight="1">
      <c r="B15" s="34"/>
      <c r="C15" s="187" t="s">
        <v>24</v>
      </c>
      <c r="D15" s="187"/>
      <c r="E15" s="187"/>
      <c r="F15" s="7"/>
      <c r="G15" s="80"/>
      <c r="H15" s="81"/>
      <c r="I15" s="81"/>
      <c r="J15" s="81"/>
      <c r="K15" s="81"/>
      <c r="L15" s="81"/>
      <c r="M15" s="81"/>
      <c r="N15" s="81"/>
      <c r="O15" s="82"/>
      <c r="P15" s="5"/>
      <c r="Q15" s="5"/>
      <c r="R15" s="5"/>
      <c r="S15" s="2"/>
      <c r="T15" s="2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5"/>
    </row>
    <row r="16" spans="2:39" ht="10.5" customHeight="1">
      <c r="B16" s="34"/>
      <c r="C16" s="7"/>
      <c r="D16" s="7"/>
      <c r="E16" s="7"/>
      <c r="F16" s="7"/>
      <c r="G16" s="7"/>
      <c r="H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5"/>
    </row>
    <row r="17" spans="2:39" s="11" customFormat="1" ht="10.5" customHeight="1">
      <c r="B17" s="3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2"/>
      <c r="T17" s="2"/>
      <c r="U17" s="2"/>
      <c r="V17" s="2"/>
      <c r="W17" s="2"/>
      <c r="X17" s="2"/>
      <c r="Y17" s="2"/>
      <c r="Z17" s="68"/>
      <c r="AA17" s="69"/>
      <c r="AB17" s="70"/>
      <c r="AC17" s="2"/>
      <c r="AD17" s="189" t="s">
        <v>7</v>
      </c>
      <c r="AE17" s="189"/>
      <c r="AF17" s="189"/>
      <c r="AG17" s="189"/>
      <c r="AH17" s="189"/>
      <c r="AI17" s="189"/>
      <c r="AJ17" s="189"/>
      <c r="AK17" s="189"/>
      <c r="AL17" s="189"/>
      <c r="AM17" s="37"/>
    </row>
    <row r="18" spans="2:39" ht="10.5" customHeight="1">
      <c r="B18" s="34"/>
      <c r="C18" s="190" t="s">
        <v>8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2"/>
      <c r="T18" s="12"/>
      <c r="U18" s="12"/>
      <c r="V18" s="12"/>
      <c r="W18" s="12"/>
      <c r="X18" s="12"/>
      <c r="Y18" s="12"/>
      <c r="Z18" s="71"/>
      <c r="AA18" s="72"/>
      <c r="AB18" s="73"/>
      <c r="AC18" s="3"/>
      <c r="AD18" s="189"/>
      <c r="AE18" s="189"/>
      <c r="AF18" s="189"/>
      <c r="AG18" s="189"/>
      <c r="AH18" s="189"/>
      <c r="AI18" s="189"/>
      <c r="AJ18" s="189"/>
      <c r="AK18" s="189"/>
      <c r="AL18" s="189"/>
      <c r="AM18" s="35"/>
    </row>
    <row r="19" spans="2:39" ht="10.5" customHeight="1">
      <c r="B19" s="34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12"/>
      <c r="T19" s="12"/>
      <c r="U19" s="12"/>
      <c r="V19" s="12"/>
      <c r="W19" s="12"/>
      <c r="X19" s="12"/>
      <c r="Y19" s="1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3"/>
      <c r="AK19" s="13"/>
      <c r="AL19" s="13"/>
      <c r="AM19" s="35"/>
    </row>
    <row r="20" spans="2:39" ht="10.5" customHeight="1"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  <c r="T20" s="12"/>
      <c r="U20" s="12"/>
      <c r="V20" s="12"/>
      <c r="W20" s="12"/>
      <c r="X20" s="12"/>
      <c r="Y20" s="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35"/>
    </row>
    <row r="21" spans="2:39" s="11" customFormat="1" ht="10.5" customHeight="1">
      <c r="B21" s="3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2"/>
      <c r="T21" s="2"/>
      <c r="U21" s="2"/>
      <c r="V21" s="2"/>
      <c r="W21" s="2"/>
      <c r="X21" s="2"/>
      <c r="Y21" s="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78"/>
      <c r="AK21" s="178"/>
      <c r="AL21" s="178"/>
      <c r="AM21" s="37"/>
    </row>
    <row r="22" spans="2:39" ht="10.5" customHeight="1">
      <c r="B22" s="34"/>
      <c r="C22" s="190" t="s">
        <v>60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2"/>
      <c r="T22" s="12"/>
      <c r="U22" s="12"/>
      <c r="V22" s="12"/>
      <c r="W22" s="12"/>
      <c r="X22" s="12"/>
      <c r="Y22" s="12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35"/>
    </row>
    <row r="23" spans="2:39" ht="10.5" customHeight="1">
      <c r="B23" s="3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2"/>
      <c r="T23" s="2"/>
      <c r="U23" s="2"/>
      <c r="V23" s="2"/>
      <c r="W23" s="2"/>
      <c r="X23" s="2"/>
      <c r="Y23" s="2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35"/>
    </row>
    <row r="24" spans="2:39" ht="10.5" customHeight="1">
      <c r="B24" s="34"/>
      <c r="C24" s="190" t="s">
        <v>9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2"/>
      <c r="T24" s="12"/>
      <c r="U24" s="2"/>
      <c r="V24" s="2"/>
      <c r="W24" s="2"/>
      <c r="X24" s="2"/>
      <c r="Y24" s="2"/>
      <c r="Z24" s="94" t="s">
        <v>10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35"/>
    </row>
    <row r="25" spans="2:39" ht="10.5" customHeight="1">
      <c r="B25" s="3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2"/>
      <c r="T25" s="12"/>
      <c r="U25" s="2"/>
      <c r="V25" s="2"/>
      <c r="W25" s="2"/>
      <c r="X25" s="2"/>
      <c r="Y25" s="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5"/>
    </row>
    <row r="26" spans="2:39" ht="10.5" customHeight="1">
      <c r="B26" s="3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5"/>
    </row>
    <row r="27" spans="2:39" ht="12" customHeight="1">
      <c r="B27" s="34"/>
      <c r="C27" s="89" t="s">
        <v>25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35"/>
    </row>
    <row r="28" spans="2:39" ht="12" customHeight="1">
      <c r="B28" s="34"/>
      <c r="C28" s="90" t="s">
        <v>26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35"/>
    </row>
    <row r="29" spans="2:39" ht="12" customHeight="1">
      <c r="B29" s="3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35"/>
    </row>
    <row r="30" spans="2:39" ht="12" customHeight="1"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49"/>
      <c r="N30" s="49" t="s">
        <v>11</v>
      </c>
      <c r="O30" s="91" t="str">
        <f>CHOOSE(B74,C75,C76,C77,C78,C79,C80,C81,C82,C83,C84,C85,C86)</f>
        <v>Июль</v>
      </c>
      <c r="P30" s="91"/>
      <c r="Q30" s="91"/>
      <c r="R30" s="91"/>
      <c r="S30" s="91"/>
      <c r="T30" s="91"/>
      <c r="U30" s="91"/>
      <c r="V30" s="92" t="s">
        <v>5</v>
      </c>
      <c r="W30" s="92"/>
      <c r="X30" s="92"/>
      <c r="Y30" s="93" t="s">
        <v>74</v>
      </c>
      <c r="Z30" s="93"/>
      <c r="AA30" s="49" t="s">
        <v>27</v>
      </c>
      <c r="AB30" s="2"/>
      <c r="AC30" s="49"/>
      <c r="AD30" s="5"/>
      <c r="AE30" s="5"/>
      <c r="AF30" s="5"/>
      <c r="AG30" s="5"/>
      <c r="AH30" s="2"/>
      <c r="AI30" s="2"/>
      <c r="AJ30" s="2"/>
      <c r="AK30" s="2"/>
      <c r="AL30" s="2"/>
      <c r="AM30" s="35"/>
    </row>
    <row r="31" spans="2:39" ht="12" customHeight="1"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4" t="s">
        <v>58</v>
      </c>
      <c r="P31" s="94"/>
      <c r="Q31" s="94"/>
      <c r="R31" s="94"/>
      <c r="S31" s="94"/>
      <c r="T31" s="94"/>
      <c r="U31" s="94"/>
      <c r="V31" s="2"/>
      <c r="W31" s="2"/>
      <c r="X31" s="2"/>
      <c r="Y31" s="2"/>
      <c r="Z31" s="2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5"/>
    </row>
    <row r="32" spans="2:39" s="17" customFormat="1" ht="12" customHeight="1">
      <c r="B32" s="3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95" t="s">
        <v>12</v>
      </c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39"/>
    </row>
    <row r="33" spans="2:39" ht="12" customHeight="1">
      <c r="B33" s="34"/>
      <c r="C33" s="96" t="s">
        <v>13</v>
      </c>
      <c r="D33" s="96"/>
      <c r="E33" s="97" t="s">
        <v>14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6" t="s">
        <v>28</v>
      </c>
      <c r="V33" s="96"/>
      <c r="W33" s="96"/>
      <c r="X33" s="96"/>
      <c r="Y33" s="96"/>
      <c r="Z33" s="96"/>
      <c r="AA33" s="96" t="s">
        <v>29</v>
      </c>
      <c r="AB33" s="96"/>
      <c r="AC33" s="96"/>
      <c r="AD33" s="96"/>
      <c r="AE33" s="96"/>
      <c r="AF33" s="96"/>
      <c r="AG33" s="96" t="s">
        <v>15</v>
      </c>
      <c r="AH33" s="96"/>
      <c r="AI33" s="96"/>
      <c r="AJ33" s="96"/>
      <c r="AK33" s="96"/>
      <c r="AL33" s="96"/>
      <c r="AM33" s="35"/>
    </row>
    <row r="34" spans="2:39" s="17" customFormat="1" ht="12" customHeight="1">
      <c r="B34" s="38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39"/>
    </row>
    <row r="35" spans="2:39" s="17" customFormat="1" ht="12" customHeight="1">
      <c r="B35" s="38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39"/>
    </row>
    <row r="36" spans="2:39" s="17" customFormat="1" ht="9.75" customHeight="1">
      <c r="B36" s="38"/>
      <c r="C36" s="98">
        <v>1</v>
      </c>
      <c r="D36" s="98"/>
      <c r="E36" s="114">
        <v>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  <c r="U36" s="117">
        <v>3</v>
      </c>
      <c r="V36" s="117"/>
      <c r="W36" s="117"/>
      <c r="X36" s="117"/>
      <c r="Y36" s="117"/>
      <c r="Z36" s="117"/>
      <c r="AA36" s="98">
        <v>4</v>
      </c>
      <c r="AB36" s="98"/>
      <c r="AC36" s="98"/>
      <c r="AD36" s="98"/>
      <c r="AE36" s="98"/>
      <c r="AF36" s="98"/>
      <c r="AG36" s="98">
        <v>5</v>
      </c>
      <c r="AH36" s="98"/>
      <c r="AI36" s="98"/>
      <c r="AJ36" s="98"/>
      <c r="AK36" s="98"/>
      <c r="AL36" s="98"/>
      <c r="AM36" s="39"/>
    </row>
    <row r="37" spans="2:39" s="17" customFormat="1" ht="12" customHeight="1">
      <c r="B37" s="38"/>
      <c r="C37" s="131">
        <v>1</v>
      </c>
      <c r="D37" s="132"/>
      <c r="E37" s="133" t="s">
        <v>30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91"/>
      <c r="V37" s="191"/>
      <c r="W37" s="191"/>
      <c r="X37" s="191"/>
      <c r="Y37" s="191"/>
      <c r="Z37" s="191"/>
      <c r="AA37" s="135"/>
      <c r="AB37" s="135"/>
      <c r="AC37" s="135"/>
      <c r="AD37" s="135"/>
      <c r="AE37" s="135"/>
      <c r="AF37" s="135"/>
      <c r="AG37" s="136"/>
      <c r="AH37" s="136"/>
      <c r="AI37" s="136"/>
      <c r="AJ37" s="136"/>
      <c r="AK37" s="136"/>
      <c r="AL37" s="137"/>
      <c r="AM37" s="39"/>
    </row>
    <row r="38" spans="2:39" s="17" customFormat="1" ht="12" customHeight="1">
      <c r="B38" s="38"/>
      <c r="C38" s="138" t="s">
        <v>31</v>
      </c>
      <c r="D38" s="139"/>
      <c r="E38" s="140" t="s">
        <v>77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92"/>
      <c r="V38" s="192"/>
      <c r="W38" s="192"/>
      <c r="X38" s="192"/>
      <c r="Y38" s="192"/>
      <c r="Z38" s="192"/>
      <c r="AA38" s="142"/>
      <c r="AB38" s="142"/>
      <c r="AC38" s="142"/>
      <c r="AD38" s="142"/>
      <c r="AE38" s="142"/>
      <c r="AF38" s="142"/>
      <c r="AG38" s="143"/>
      <c r="AH38" s="143"/>
      <c r="AI38" s="143"/>
      <c r="AJ38" s="143"/>
      <c r="AK38" s="143"/>
      <c r="AL38" s="144"/>
      <c r="AM38" s="39"/>
    </row>
    <row r="39" spans="2:39" s="17" customFormat="1" ht="12" customHeight="1">
      <c r="B39" s="38"/>
      <c r="C39" s="138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92"/>
      <c r="V39" s="192"/>
      <c r="W39" s="192"/>
      <c r="X39" s="192"/>
      <c r="Y39" s="192"/>
      <c r="Z39" s="192"/>
      <c r="AA39" s="142"/>
      <c r="AB39" s="142"/>
      <c r="AC39" s="142"/>
      <c r="AD39" s="142"/>
      <c r="AE39" s="142"/>
      <c r="AF39" s="142"/>
      <c r="AG39" s="143"/>
      <c r="AH39" s="143"/>
      <c r="AI39" s="143"/>
      <c r="AJ39" s="143"/>
      <c r="AK39" s="143"/>
      <c r="AL39" s="144"/>
      <c r="AM39" s="39"/>
    </row>
    <row r="40" spans="2:39" s="17" customFormat="1" ht="12" customHeight="1">
      <c r="B40" s="38"/>
      <c r="C40" s="138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92"/>
      <c r="V40" s="192"/>
      <c r="W40" s="192"/>
      <c r="X40" s="192"/>
      <c r="Y40" s="192"/>
      <c r="Z40" s="192"/>
      <c r="AA40" s="142"/>
      <c r="AB40" s="142"/>
      <c r="AC40" s="142"/>
      <c r="AD40" s="142"/>
      <c r="AE40" s="142"/>
      <c r="AF40" s="142"/>
      <c r="AG40" s="143"/>
      <c r="AH40" s="143"/>
      <c r="AI40" s="143"/>
      <c r="AJ40" s="143"/>
      <c r="AK40" s="143"/>
      <c r="AL40" s="144"/>
      <c r="AM40" s="39"/>
    </row>
    <row r="41" spans="2:39" s="4" customFormat="1" ht="12" customHeight="1">
      <c r="B41" s="40"/>
      <c r="C41" s="138" t="s">
        <v>32</v>
      </c>
      <c r="D41" s="139"/>
      <c r="E41" s="140" t="s">
        <v>35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50"/>
      <c r="AH41" s="150"/>
      <c r="AI41" s="150"/>
      <c r="AJ41" s="150"/>
      <c r="AK41" s="150"/>
      <c r="AL41" s="151"/>
      <c r="AM41" s="41"/>
    </row>
    <row r="42" spans="2:39" s="4" customFormat="1" ht="12" customHeight="1">
      <c r="B42" s="40"/>
      <c r="C42" s="138" t="s">
        <v>34</v>
      </c>
      <c r="D42" s="139"/>
      <c r="E42" s="140" t="s">
        <v>36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  <c r="AH42" s="150"/>
      <c r="AI42" s="150"/>
      <c r="AJ42" s="150"/>
      <c r="AK42" s="150"/>
      <c r="AL42" s="151"/>
      <c r="AM42" s="41"/>
    </row>
    <row r="43" spans="2:39" s="4" customFormat="1" ht="12" customHeight="1">
      <c r="B43" s="40"/>
      <c r="C43" s="138" t="s">
        <v>33</v>
      </c>
      <c r="D43" s="139"/>
      <c r="E43" s="155" t="s">
        <v>37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0"/>
      <c r="AL43" s="151"/>
      <c r="AM43" s="41"/>
    </row>
    <row r="44" spans="2:39" s="4" customFormat="1" ht="12" customHeight="1">
      <c r="B44" s="40"/>
      <c r="C44" s="138"/>
      <c r="D44" s="139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50"/>
      <c r="AH44" s="150"/>
      <c r="AI44" s="150"/>
      <c r="AJ44" s="150"/>
      <c r="AK44" s="150"/>
      <c r="AL44" s="151"/>
      <c r="AM44" s="41"/>
    </row>
    <row r="45" spans="2:39" s="4" customFormat="1" ht="12" customHeight="1">
      <c r="B45" s="40"/>
      <c r="C45" s="138" t="s">
        <v>38</v>
      </c>
      <c r="D45" s="139"/>
      <c r="E45" s="140" t="s">
        <v>39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50"/>
      <c r="AH45" s="150"/>
      <c r="AI45" s="150"/>
      <c r="AJ45" s="150"/>
      <c r="AK45" s="150"/>
      <c r="AL45" s="151"/>
      <c r="AM45" s="41"/>
    </row>
    <row r="46" spans="2:39" s="4" customFormat="1" ht="12" customHeight="1">
      <c r="B46" s="40"/>
      <c r="C46" s="138"/>
      <c r="D46" s="139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50"/>
      <c r="AH46" s="150"/>
      <c r="AI46" s="150"/>
      <c r="AJ46" s="150"/>
      <c r="AK46" s="150"/>
      <c r="AL46" s="151"/>
      <c r="AM46" s="41"/>
    </row>
    <row r="47" spans="2:39" s="4" customFormat="1" ht="12" customHeight="1">
      <c r="B47" s="40"/>
      <c r="C47" s="138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50"/>
      <c r="AH47" s="150"/>
      <c r="AI47" s="150"/>
      <c r="AJ47" s="150"/>
      <c r="AK47" s="150"/>
      <c r="AL47" s="151"/>
      <c r="AM47" s="41"/>
    </row>
    <row r="48" spans="2:39" s="4" customFormat="1" ht="12" customHeight="1">
      <c r="B48" s="40"/>
      <c r="C48" s="138" t="s">
        <v>40</v>
      </c>
      <c r="D48" s="139"/>
      <c r="E48" s="156" t="s">
        <v>41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50"/>
      <c r="AH48" s="150"/>
      <c r="AI48" s="150"/>
      <c r="AJ48" s="150"/>
      <c r="AK48" s="150"/>
      <c r="AL48" s="151"/>
      <c r="AM48" s="41"/>
    </row>
    <row r="49" spans="2:39" s="4" customFormat="1" ht="12" customHeight="1">
      <c r="B49" s="40"/>
      <c r="C49" s="138" t="s">
        <v>43</v>
      </c>
      <c r="D49" s="139"/>
      <c r="E49" s="155" t="s">
        <v>42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50"/>
      <c r="AH49" s="150"/>
      <c r="AI49" s="150"/>
      <c r="AJ49" s="150"/>
      <c r="AK49" s="150"/>
      <c r="AL49" s="151"/>
      <c r="AM49" s="41"/>
    </row>
    <row r="50" spans="2:39" s="4" customFormat="1" ht="12" customHeight="1">
      <c r="B50" s="40"/>
      <c r="C50" s="138"/>
      <c r="D50" s="139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50"/>
      <c r="AH50" s="150"/>
      <c r="AI50" s="150"/>
      <c r="AJ50" s="150"/>
      <c r="AK50" s="150"/>
      <c r="AL50" s="151"/>
      <c r="AM50" s="41"/>
    </row>
    <row r="51" spans="2:39" ht="12" customHeight="1">
      <c r="B51" s="34"/>
      <c r="C51" s="138" t="s">
        <v>44</v>
      </c>
      <c r="D51" s="139"/>
      <c r="E51" s="140" t="s">
        <v>16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50"/>
      <c r="AH51" s="150"/>
      <c r="AI51" s="150"/>
      <c r="AJ51" s="150"/>
      <c r="AK51" s="150"/>
      <c r="AL51" s="151"/>
      <c r="AM51" s="35"/>
    </row>
    <row r="52" spans="2:39" ht="20.25" customHeight="1">
      <c r="B52" s="34"/>
      <c r="C52" s="138" t="s">
        <v>46</v>
      </c>
      <c r="D52" s="139"/>
      <c r="E52" s="155" t="s">
        <v>78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50"/>
      <c r="AH52" s="150"/>
      <c r="AI52" s="150"/>
      <c r="AJ52" s="150"/>
      <c r="AK52" s="150"/>
      <c r="AL52" s="151"/>
      <c r="AM52" s="35"/>
    </row>
    <row r="53" spans="2:39" ht="12" customHeight="1">
      <c r="B53" s="34"/>
      <c r="C53" s="138" t="s">
        <v>48</v>
      </c>
      <c r="D53" s="139"/>
      <c r="E53" s="140" t="s">
        <v>47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50"/>
      <c r="AH53" s="150"/>
      <c r="AI53" s="150"/>
      <c r="AJ53" s="150"/>
      <c r="AK53" s="150"/>
      <c r="AL53" s="151"/>
      <c r="AM53" s="35"/>
    </row>
    <row r="54" spans="2:39" ht="12" customHeight="1">
      <c r="B54" s="34"/>
      <c r="C54" s="138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50"/>
      <c r="AH54" s="150"/>
      <c r="AI54" s="150"/>
      <c r="AJ54" s="150"/>
      <c r="AK54" s="150"/>
      <c r="AL54" s="151"/>
      <c r="AM54" s="35"/>
    </row>
    <row r="55" spans="2:39" ht="12" customHeight="1">
      <c r="B55" s="34"/>
      <c r="C55" s="138" t="s">
        <v>49</v>
      </c>
      <c r="D55" s="139"/>
      <c r="E55" s="157" t="s">
        <v>56</v>
      </c>
      <c r="F55" s="158"/>
      <c r="G55" s="158"/>
      <c r="H55" s="158"/>
      <c r="I55" s="158"/>
      <c r="J55" s="158"/>
      <c r="K55" s="158"/>
      <c r="L55" s="158"/>
      <c r="M55" s="158"/>
      <c r="N55" s="159" t="s">
        <v>43</v>
      </c>
      <c r="O55" s="159"/>
      <c r="P55" s="160" t="s">
        <v>59</v>
      </c>
      <c r="Q55" s="160"/>
      <c r="R55" s="160"/>
      <c r="S55" s="160"/>
      <c r="T55" s="161"/>
      <c r="U55" s="162"/>
      <c r="V55" s="162"/>
      <c r="W55" s="162"/>
      <c r="X55" s="162"/>
      <c r="Y55" s="162"/>
      <c r="Z55" s="162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1"/>
      <c r="AM55" s="35"/>
    </row>
    <row r="56" spans="2:39" ht="12" customHeight="1">
      <c r="B56" s="34"/>
      <c r="C56" s="138" t="s">
        <v>50</v>
      </c>
      <c r="D56" s="139"/>
      <c r="E56" s="155" t="s">
        <v>51</v>
      </c>
      <c r="F56" s="155"/>
      <c r="G56" s="155"/>
      <c r="H56" s="155"/>
      <c r="I56" s="155"/>
      <c r="J56" s="155"/>
      <c r="K56" s="155"/>
      <c r="L56" s="155"/>
      <c r="M56" s="155"/>
      <c r="N56" s="165"/>
      <c r="O56" s="165"/>
      <c r="P56" s="155"/>
      <c r="Q56" s="155"/>
      <c r="R56" s="155"/>
      <c r="S56" s="155"/>
      <c r="T56" s="155"/>
      <c r="U56" s="149"/>
      <c r="V56" s="149"/>
      <c r="W56" s="149"/>
      <c r="X56" s="149"/>
      <c r="Y56" s="149"/>
      <c r="Z56" s="149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  <c r="AM56" s="35"/>
    </row>
    <row r="57" spans="2:39" ht="12" customHeight="1">
      <c r="B57" s="34"/>
      <c r="C57" s="138" t="s">
        <v>53</v>
      </c>
      <c r="D57" s="139"/>
      <c r="E57" s="155" t="s">
        <v>52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49"/>
      <c r="V57" s="149"/>
      <c r="W57" s="149"/>
      <c r="X57" s="149"/>
      <c r="Y57" s="149"/>
      <c r="Z57" s="149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1"/>
      <c r="AM57" s="35"/>
    </row>
    <row r="58" spans="2:39" ht="12" customHeight="1">
      <c r="B58" s="34"/>
      <c r="C58" s="166" t="s">
        <v>55</v>
      </c>
      <c r="D58" s="167"/>
      <c r="E58" s="168" t="s">
        <v>54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93"/>
      <c r="V58" s="193"/>
      <c r="W58" s="193"/>
      <c r="X58" s="193"/>
      <c r="Y58" s="193"/>
      <c r="Z58" s="193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1"/>
      <c r="AM58" s="35"/>
    </row>
    <row r="59" spans="2:39" ht="12" customHeight="1">
      <c r="B59" s="34"/>
      <c r="C59" s="18"/>
      <c r="D59" s="18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1"/>
      <c r="AL59" s="21"/>
      <c r="AM59" s="35"/>
    </row>
    <row r="60" spans="2:39" ht="12" customHeight="1">
      <c r="B60" s="34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175" t="s">
        <v>17</v>
      </c>
      <c r="W60" s="175"/>
      <c r="X60" s="175"/>
      <c r="Y60" s="175"/>
      <c r="Z60" s="175"/>
      <c r="AA60" s="175"/>
      <c r="AB60" s="175"/>
      <c r="AC60" s="176"/>
      <c r="AD60" s="76"/>
      <c r="AE60" s="177"/>
      <c r="AF60" s="78"/>
      <c r="AG60" s="76"/>
      <c r="AH60" s="77"/>
      <c r="AI60" s="78"/>
      <c r="AJ60" s="76" t="s">
        <v>74</v>
      </c>
      <c r="AK60" s="77"/>
      <c r="AL60" s="78"/>
      <c r="AM60" s="35"/>
    </row>
    <row r="61" spans="2:39" s="11" customFormat="1" ht="12" customHeight="1">
      <c r="B61" s="36"/>
      <c r="C61" s="1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12"/>
      <c r="W61" s="12"/>
      <c r="X61" s="9"/>
      <c r="Y61" s="12"/>
      <c r="Z61" s="12"/>
      <c r="AA61" s="12"/>
      <c r="AB61" s="10"/>
      <c r="AC61" s="10"/>
      <c r="AD61" s="178" t="s">
        <v>4</v>
      </c>
      <c r="AE61" s="178"/>
      <c r="AF61" s="178"/>
      <c r="AG61" s="178" t="s">
        <v>5</v>
      </c>
      <c r="AH61" s="178"/>
      <c r="AI61" s="178"/>
      <c r="AJ61" s="178" t="s">
        <v>6</v>
      </c>
      <c r="AK61" s="178"/>
      <c r="AL61" s="178"/>
      <c r="AM61" s="37"/>
    </row>
    <row r="62" spans="2:39" s="11" customFormat="1" ht="12" customHeight="1">
      <c r="B62" s="36"/>
      <c r="C62" s="1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12"/>
      <c r="W62" s="12"/>
      <c r="X62" s="9"/>
      <c r="Y62" s="12"/>
      <c r="Z62" s="12"/>
      <c r="AA62" s="12"/>
      <c r="AB62" s="10"/>
      <c r="AC62" s="10"/>
      <c r="AD62" s="15"/>
      <c r="AE62" s="15"/>
      <c r="AF62" s="15"/>
      <c r="AG62" s="15"/>
      <c r="AH62" s="15"/>
      <c r="AI62" s="15"/>
      <c r="AJ62" s="15"/>
      <c r="AK62" s="15"/>
      <c r="AL62" s="15"/>
      <c r="AM62" s="37"/>
    </row>
    <row r="63" spans="2:39" s="11" customFormat="1" ht="12" customHeight="1">
      <c r="B63" s="36"/>
      <c r="C63" s="179" t="s">
        <v>18</v>
      </c>
      <c r="D63" s="179"/>
      <c r="E63" s="179"/>
      <c r="F63" s="179"/>
      <c r="G63" s="179"/>
      <c r="H63" s="179"/>
      <c r="I63" s="27"/>
      <c r="J63" s="180"/>
      <c r="K63" s="180"/>
      <c r="L63" s="180"/>
      <c r="M63" s="180"/>
      <c r="N63" s="180"/>
      <c r="O63" s="180"/>
      <c r="P63" s="180"/>
      <c r="Q63" s="32"/>
      <c r="R63" s="32"/>
      <c r="S63" s="32"/>
      <c r="T63" s="180"/>
      <c r="U63" s="180"/>
      <c r="V63" s="180"/>
      <c r="W63" s="180"/>
      <c r="X63" s="180"/>
      <c r="Y63" s="180"/>
      <c r="Z63" s="180"/>
      <c r="AA63" s="180"/>
      <c r="AB63" s="2"/>
      <c r="AC63" s="2"/>
      <c r="AD63" s="28" t="s">
        <v>19</v>
      </c>
      <c r="AE63" s="28"/>
      <c r="AF63" s="28"/>
      <c r="AG63" s="2"/>
      <c r="AH63" s="15"/>
      <c r="AI63" s="15"/>
      <c r="AJ63" s="15"/>
      <c r="AK63" s="15"/>
      <c r="AL63" s="15"/>
      <c r="AM63" s="37"/>
    </row>
    <row r="64" spans="2:39" s="11" customFormat="1" ht="12" customHeight="1">
      <c r="B64" s="36"/>
      <c r="C64" s="2"/>
      <c r="D64" s="2"/>
      <c r="E64" s="2"/>
      <c r="F64" s="2"/>
      <c r="G64" s="2"/>
      <c r="H64" s="2"/>
      <c r="I64" s="2"/>
      <c r="J64" s="181" t="s">
        <v>10</v>
      </c>
      <c r="K64" s="181"/>
      <c r="L64" s="181"/>
      <c r="M64" s="181"/>
      <c r="N64" s="181"/>
      <c r="O64" s="181"/>
      <c r="P64" s="181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"/>
      <c r="AC64" s="2"/>
      <c r="AD64" s="28"/>
      <c r="AE64" s="28"/>
      <c r="AF64" s="28"/>
      <c r="AG64" s="2"/>
      <c r="AH64" s="15"/>
      <c r="AI64" s="15"/>
      <c r="AJ64" s="15"/>
      <c r="AK64" s="15"/>
      <c r="AL64" s="15"/>
      <c r="AM64" s="37"/>
    </row>
    <row r="65" spans="2:39" s="11" customFormat="1" ht="12" customHeight="1">
      <c r="B65" s="36"/>
      <c r="C65" s="3" t="s">
        <v>20</v>
      </c>
      <c r="D65" s="2"/>
      <c r="E65" s="2"/>
      <c r="F65" s="2"/>
      <c r="G65" s="2"/>
      <c r="H65" s="2"/>
      <c r="I65" s="2"/>
      <c r="J65" s="180"/>
      <c r="K65" s="180"/>
      <c r="L65" s="180"/>
      <c r="M65" s="180"/>
      <c r="N65" s="180"/>
      <c r="O65" s="180"/>
      <c r="P65" s="180"/>
      <c r="Q65" s="33"/>
      <c r="R65" s="33"/>
      <c r="S65" s="33"/>
      <c r="T65" s="180"/>
      <c r="U65" s="180"/>
      <c r="V65" s="180"/>
      <c r="W65" s="180"/>
      <c r="X65" s="180"/>
      <c r="Y65" s="180"/>
      <c r="Z65" s="180"/>
      <c r="AA65" s="180"/>
      <c r="AB65" s="2"/>
      <c r="AC65" s="2"/>
      <c r="AD65" s="28" t="s">
        <v>19</v>
      </c>
      <c r="AE65" s="28"/>
      <c r="AF65" s="28"/>
      <c r="AG65" s="2"/>
      <c r="AH65" s="15"/>
      <c r="AI65" s="15"/>
      <c r="AJ65" s="15"/>
      <c r="AK65" s="15"/>
      <c r="AL65" s="15"/>
      <c r="AM65" s="37"/>
    </row>
    <row r="66" spans="2:39" s="11" customFormat="1" ht="12" customHeight="1">
      <c r="B66" s="36"/>
      <c r="C66" s="2"/>
      <c r="D66" s="2"/>
      <c r="E66" s="2"/>
      <c r="F66" s="2"/>
      <c r="G66" s="2"/>
      <c r="H66" s="2"/>
      <c r="I66" s="2"/>
      <c r="J66" s="181" t="s">
        <v>10</v>
      </c>
      <c r="K66" s="181"/>
      <c r="L66" s="181"/>
      <c r="M66" s="181"/>
      <c r="N66" s="181"/>
      <c r="O66" s="181"/>
      <c r="P66" s="181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2"/>
      <c r="AC66" s="2"/>
      <c r="AD66" s="28"/>
      <c r="AE66" s="28"/>
      <c r="AF66" s="28"/>
      <c r="AG66" s="2"/>
      <c r="AH66" s="15"/>
      <c r="AI66" s="15"/>
      <c r="AJ66" s="15"/>
      <c r="AK66" s="15"/>
      <c r="AL66" s="15"/>
      <c r="AM66" s="37"/>
    </row>
    <row r="67" spans="2:39" s="11" customFormat="1" ht="12" customHeight="1">
      <c r="B67" s="36"/>
      <c r="C67" s="3" t="s">
        <v>21</v>
      </c>
      <c r="D67" s="2"/>
      <c r="E67" s="2"/>
      <c r="F67" s="2"/>
      <c r="G67" s="2"/>
      <c r="H67" s="2"/>
      <c r="I67" s="2"/>
      <c r="J67" s="180"/>
      <c r="K67" s="180"/>
      <c r="L67" s="180"/>
      <c r="M67" s="180"/>
      <c r="N67" s="180"/>
      <c r="O67" s="180"/>
      <c r="P67" s="180"/>
      <c r="Q67" s="33"/>
      <c r="R67" s="33"/>
      <c r="S67" s="33"/>
      <c r="T67" s="180"/>
      <c r="U67" s="180"/>
      <c r="V67" s="180"/>
      <c r="W67" s="180"/>
      <c r="X67" s="180"/>
      <c r="Y67" s="180"/>
      <c r="Z67" s="180"/>
      <c r="AA67" s="180"/>
      <c r="AB67" s="2"/>
      <c r="AC67" s="2"/>
      <c r="AD67" s="28" t="s">
        <v>19</v>
      </c>
      <c r="AE67" s="28"/>
      <c r="AF67" s="28"/>
      <c r="AG67" s="2"/>
      <c r="AH67" s="15"/>
      <c r="AI67" s="15"/>
      <c r="AJ67" s="15"/>
      <c r="AK67" s="15"/>
      <c r="AL67" s="15"/>
      <c r="AM67" s="37"/>
    </row>
    <row r="68" spans="2:39" s="11" customFormat="1" ht="12" customHeight="1">
      <c r="B68" s="36"/>
      <c r="C68" s="3"/>
      <c r="D68" s="2"/>
      <c r="E68" s="2"/>
      <c r="F68" s="2"/>
      <c r="G68" s="2"/>
      <c r="H68" s="2"/>
      <c r="I68" s="2"/>
      <c r="J68" s="94" t="s">
        <v>10</v>
      </c>
      <c r="K68" s="94"/>
      <c r="L68" s="94"/>
      <c r="M68" s="94"/>
      <c r="N68" s="94"/>
      <c r="O68" s="94"/>
      <c r="P68" s="94"/>
      <c r="Q68" s="29"/>
      <c r="R68" s="29"/>
      <c r="S68" s="29"/>
      <c r="T68" s="29"/>
      <c r="U68" s="29"/>
      <c r="V68" s="2"/>
      <c r="W68" s="2"/>
      <c r="X68" s="9"/>
      <c r="Y68" s="2"/>
      <c r="Z68" s="2"/>
      <c r="AA68" s="2"/>
      <c r="AB68" s="2"/>
      <c r="AC68" s="2"/>
      <c r="AD68" s="2"/>
      <c r="AE68" s="2"/>
      <c r="AF68" s="2"/>
      <c r="AG68" s="2"/>
      <c r="AH68" s="15"/>
      <c r="AI68" s="15"/>
      <c r="AJ68" s="15"/>
      <c r="AK68" s="15"/>
      <c r="AL68" s="15"/>
      <c r="AM68" s="37"/>
    </row>
    <row r="69" spans="2:39" ht="12" customHeight="1">
      <c r="B69" s="34"/>
      <c r="C69" s="25"/>
      <c r="D69" s="25"/>
      <c r="E69" s="25"/>
      <c r="F69" s="25"/>
      <c r="G69" s="25"/>
      <c r="H69" s="26"/>
      <c r="I69" s="26"/>
      <c r="J69" s="26"/>
      <c r="K69" s="26"/>
      <c r="L69" s="9"/>
      <c r="M69" s="9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9"/>
      <c r="Y69" s="12"/>
      <c r="Z69" s="12"/>
      <c r="AA69" s="12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35"/>
    </row>
    <row r="70" spans="2:39" ht="12" customHeight="1">
      <c r="B70" s="34"/>
      <c r="C70" s="2"/>
      <c r="D70" s="179" t="s">
        <v>57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35"/>
    </row>
    <row r="71" spans="2:39" ht="12" customHeight="1" thickBot="1">
      <c r="B71" s="42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3"/>
      <c r="AM71" s="44"/>
    </row>
    <row r="74" spans="2:6" ht="12" customHeight="1">
      <c r="B74" s="50">
        <v>7</v>
      </c>
      <c r="C74" s="50"/>
      <c r="D74" s="50"/>
      <c r="E74" s="50"/>
      <c r="F74" s="51"/>
    </row>
    <row r="75" spans="2:6" ht="12" customHeight="1">
      <c r="B75" s="50">
        <v>1</v>
      </c>
      <c r="C75" s="50" t="s">
        <v>61</v>
      </c>
      <c r="D75" s="50"/>
      <c r="E75" s="50"/>
      <c r="F75" s="51"/>
    </row>
    <row r="76" spans="2:6" ht="12" customHeight="1">
      <c r="B76" s="50">
        <v>2</v>
      </c>
      <c r="C76" s="50" t="s">
        <v>62</v>
      </c>
      <c r="D76" s="50"/>
      <c r="E76" s="50"/>
      <c r="F76" s="51"/>
    </row>
    <row r="77" spans="2:6" ht="12" customHeight="1">
      <c r="B77" s="50">
        <v>3</v>
      </c>
      <c r="C77" s="50" t="s">
        <v>63</v>
      </c>
      <c r="D77" s="50"/>
      <c r="E77" s="50"/>
      <c r="F77" s="51"/>
    </row>
    <row r="78" spans="2:6" ht="12" customHeight="1">
      <c r="B78" s="50">
        <v>4</v>
      </c>
      <c r="C78" s="50" t="s">
        <v>64</v>
      </c>
      <c r="D78" s="50"/>
      <c r="E78" s="50"/>
      <c r="F78" s="51"/>
    </row>
    <row r="79" spans="2:6" ht="12" customHeight="1">
      <c r="B79" s="50">
        <v>5</v>
      </c>
      <c r="C79" s="50" t="s">
        <v>65</v>
      </c>
      <c r="D79" s="50"/>
      <c r="E79" s="50"/>
      <c r="F79" s="51"/>
    </row>
    <row r="80" spans="2:6" ht="12" customHeight="1">
      <c r="B80" s="50">
        <v>6</v>
      </c>
      <c r="C80" s="50" t="s">
        <v>66</v>
      </c>
      <c r="D80" s="50"/>
      <c r="E80" s="50"/>
      <c r="F80" s="51"/>
    </row>
    <row r="81" spans="2:6" ht="12" customHeight="1">
      <c r="B81" s="50">
        <v>7</v>
      </c>
      <c r="C81" s="50" t="s">
        <v>67</v>
      </c>
      <c r="D81" s="50"/>
      <c r="E81" s="50"/>
      <c r="F81" s="51"/>
    </row>
    <row r="82" spans="2:6" ht="12" customHeight="1">
      <c r="B82" s="50">
        <v>8</v>
      </c>
      <c r="C82" s="50" t="s">
        <v>68</v>
      </c>
      <c r="D82" s="50"/>
      <c r="E82" s="50"/>
      <c r="F82" s="51"/>
    </row>
    <row r="83" spans="2:6" ht="12" customHeight="1">
      <c r="B83" s="50">
        <v>9</v>
      </c>
      <c r="C83" s="50" t="s">
        <v>69</v>
      </c>
      <c r="D83" s="50"/>
      <c r="E83" s="50"/>
      <c r="F83" s="51"/>
    </row>
    <row r="84" spans="2:6" ht="12" customHeight="1">
      <c r="B84" s="50">
        <v>10</v>
      </c>
      <c r="C84" s="50" t="s">
        <v>70</v>
      </c>
      <c r="D84" s="50"/>
      <c r="E84" s="50"/>
      <c r="F84" s="51"/>
    </row>
    <row r="85" spans="2:6" ht="12" customHeight="1">
      <c r="B85" s="50">
        <v>11</v>
      </c>
      <c r="C85" s="50" t="s">
        <v>71</v>
      </c>
      <c r="D85" s="50"/>
      <c r="E85" s="50"/>
      <c r="F85" s="51"/>
    </row>
    <row r="86" spans="2:6" ht="12" customHeight="1">
      <c r="B86" s="50">
        <v>12</v>
      </c>
      <c r="C86" s="50" t="s">
        <v>72</v>
      </c>
      <c r="D86" s="50"/>
      <c r="E86" s="50"/>
      <c r="F86" s="51"/>
    </row>
    <row r="87" spans="2:6" ht="12" customHeight="1">
      <c r="B87" s="51"/>
      <c r="C87" s="51"/>
      <c r="D87" s="51"/>
      <c r="E87" s="51"/>
      <c r="F87" s="51"/>
    </row>
  </sheetData>
  <sheetProtection sheet="1" objects="1" scenarios="1"/>
  <mergeCells count="141">
    <mergeCell ref="J64:P64"/>
    <mergeCell ref="J68:P68"/>
    <mergeCell ref="D70:AL70"/>
    <mergeCell ref="J65:P65"/>
    <mergeCell ref="T65:AA65"/>
    <mergeCell ref="J66:P66"/>
    <mergeCell ref="J67:P67"/>
    <mergeCell ref="T67:AA67"/>
    <mergeCell ref="AD61:AF61"/>
    <mergeCell ref="AG61:AI61"/>
    <mergeCell ref="AJ61:AL61"/>
    <mergeCell ref="C63:H63"/>
    <mergeCell ref="J63:P63"/>
    <mergeCell ref="T63:AA63"/>
    <mergeCell ref="U58:Z58"/>
    <mergeCell ref="AA58:AF58"/>
    <mergeCell ref="V60:AC60"/>
    <mergeCell ref="AD60:AF60"/>
    <mergeCell ref="AG60:AI60"/>
    <mergeCell ref="AJ60:AL60"/>
    <mergeCell ref="U56:Z56"/>
    <mergeCell ref="AA56:AF56"/>
    <mergeCell ref="AG58:AL58"/>
    <mergeCell ref="C57:D57"/>
    <mergeCell ref="E57:T57"/>
    <mergeCell ref="U57:Z57"/>
    <mergeCell ref="AA57:AF57"/>
    <mergeCell ref="AG57:AL57"/>
    <mergeCell ref="C58:D58"/>
    <mergeCell ref="E58:T58"/>
    <mergeCell ref="AG56:AL56"/>
    <mergeCell ref="C55:D55"/>
    <mergeCell ref="E55:M55"/>
    <mergeCell ref="N55:O55"/>
    <mergeCell ref="P55:T55"/>
    <mergeCell ref="U55:Z55"/>
    <mergeCell ref="AA55:AF55"/>
    <mergeCell ref="AG55:AL55"/>
    <mergeCell ref="C56:D56"/>
    <mergeCell ref="E56:T56"/>
    <mergeCell ref="AG53:AL54"/>
    <mergeCell ref="C52:D52"/>
    <mergeCell ref="E52:T52"/>
    <mergeCell ref="U52:Z52"/>
    <mergeCell ref="AA52:AF52"/>
    <mergeCell ref="AG52:AL52"/>
    <mergeCell ref="C53:D54"/>
    <mergeCell ref="E53:T54"/>
    <mergeCell ref="U53:Z54"/>
    <mergeCell ref="AA53:AF54"/>
    <mergeCell ref="AG51:AL51"/>
    <mergeCell ref="C49:D50"/>
    <mergeCell ref="E49:T50"/>
    <mergeCell ref="U49:Z50"/>
    <mergeCell ref="AA49:AF50"/>
    <mergeCell ref="AG49:AL50"/>
    <mergeCell ref="C51:D51"/>
    <mergeCell ref="E51:T51"/>
    <mergeCell ref="U51:Z51"/>
    <mergeCell ref="AA51:AF51"/>
    <mergeCell ref="AG48:AL48"/>
    <mergeCell ref="C45:D47"/>
    <mergeCell ref="E45:T47"/>
    <mergeCell ref="U45:Z47"/>
    <mergeCell ref="AA45:AF47"/>
    <mergeCell ref="AG45:AL47"/>
    <mergeCell ref="C48:D48"/>
    <mergeCell ref="E48:T48"/>
    <mergeCell ref="U48:Z48"/>
    <mergeCell ref="AA48:AF48"/>
    <mergeCell ref="AG43:AL44"/>
    <mergeCell ref="C42:D42"/>
    <mergeCell ref="E42:T42"/>
    <mergeCell ref="U42:Z42"/>
    <mergeCell ref="AA42:AF42"/>
    <mergeCell ref="AG42:AL42"/>
    <mergeCell ref="C43:D44"/>
    <mergeCell ref="E43:T44"/>
    <mergeCell ref="U43:Z44"/>
    <mergeCell ref="AA43:AF44"/>
    <mergeCell ref="AG41:AL41"/>
    <mergeCell ref="C38:D40"/>
    <mergeCell ref="E38:T40"/>
    <mergeCell ref="U38:Z40"/>
    <mergeCell ref="AA38:AF40"/>
    <mergeCell ref="AG38:AL40"/>
    <mergeCell ref="C41:D41"/>
    <mergeCell ref="E41:T41"/>
    <mergeCell ref="U41:Z41"/>
    <mergeCell ref="AA41:AF41"/>
    <mergeCell ref="AG37:AL37"/>
    <mergeCell ref="C36:D36"/>
    <mergeCell ref="E36:T36"/>
    <mergeCell ref="U36:Z36"/>
    <mergeCell ref="AA36:AF36"/>
    <mergeCell ref="AG36:AL36"/>
    <mergeCell ref="C37:D37"/>
    <mergeCell ref="E37:T37"/>
    <mergeCell ref="U37:Z37"/>
    <mergeCell ref="AA37:AF37"/>
    <mergeCell ref="O31:U31"/>
    <mergeCell ref="AA32:AL32"/>
    <mergeCell ref="C33:D35"/>
    <mergeCell ref="E33:T35"/>
    <mergeCell ref="U33:Z35"/>
    <mergeCell ref="AA33:AF35"/>
    <mergeCell ref="AG33:AL35"/>
    <mergeCell ref="C24:R24"/>
    <mergeCell ref="Z24:AL24"/>
    <mergeCell ref="C27:AL27"/>
    <mergeCell ref="C28:AL28"/>
    <mergeCell ref="O30:U30"/>
    <mergeCell ref="V30:X30"/>
    <mergeCell ref="Y30:Z30"/>
    <mergeCell ref="C19:R19"/>
    <mergeCell ref="C21:R21"/>
    <mergeCell ref="AJ21:AL21"/>
    <mergeCell ref="C22:R22"/>
    <mergeCell ref="Z22:AL23"/>
    <mergeCell ref="C23:R23"/>
    <mergeCell ref="G13:O13"/>
    <mergeCell ref="C15:E15"/>
    <mergeCell ref="G15:O15"/>
    <mergeCell ref="C17:R17"/>
    <mergeCell ref="Z17:AB18"/>
    <mergeCell ref="AD17:AL18"/>
    <mergeCell ref="C18:R18"/>
    <mergeCell ref="C9:T10"/>
    <mergeCell ref="AD11:AF11"/>
    <mergeCell ref="AG11:AI11"/>
    <mergeCell ref="AJ11:AL11"/>
    <mergeCell ref="AD12:AF12"/>
    <mergeCell ref="AG12:AI12"/>
    <mergeCell ref="AJ12:AL12"/>
    <mergeCell ref="B1:AM1"/>
    <mergeCell ref="AB3:AL3"/>
    <mergeCell ref="C4:AL5"/>
    <mergeCell ref="C6:AL6"/>
    <mergeCell ref="C7:E8"/>
    <mergeCell ref="F7:J8"/>
    <mergeCell ref="Z8:AL8"/>
  </mergeCells>
  <conditionalFormatting sqref="E37 E4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O88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42" width="2.75390625" style="1" customWidth="1"/>
    <col min="43" max="43" width="3.25390625" style="1" customWidth="1"/>
    <col min="44" max="16384" width="2.75390625" style="1" customWidth="1"/>
  </cols>
  <sheetData>
    <row r="1" spans="2:53" ht="19.5" customHeight="1">
      <c r="B1" s="195" t="s">
        <v>81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2:39" ht="19.5" customHeight="1" thickBot="1">
      <c r="B2" s="194" t="s">
        <v>80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</row>
    <row r="3" spans="2:39" ht="12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7"/>
    </row>
    <row r="4" spans="2:39" ht="10.5" customHeight="1">
      <c r="B4" s="34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82" t="s">
        <v>0</v>
      </c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35"/>
    </row>
    <row r="5" spans="2:39" ht="10.5" customHeight="1">
      <c r="B5" s="34"/>
      <c r="C5" s="183" t="s">
        <v>75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35"/>
    </row>
    <row r="6" spans="2:39" ht="10.5" customHeight="1">
      <c r="B6" s="34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35"/>
    </row>
    <row r="7" spans="2:39" ht="10.5" customHeight="1">
      <c r="B7" s="3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96" t="s">
        <v>76</v>
      </c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35"/>
    </row>
    <row r="8" spans="2:39" ht="10.5" customHeight="1">
      <c r="B8" s="34"/>
      <c r="C8" s="184" t="s">
        <v>22</v>
      </c>
      <c r="D8" s="184"/>
      <c r="E8" s="185"/>
      <c r="F8" s="68"/>
      <c r="G8" s="69"/>
      <c r="H8" s="69"/>
      <c r="I8" s="69"/>
      <c r="J8" s="7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5"/>
    </row>
    <row r="9" spans="2:39" ht="10.5" customHeight="1">
      <c r="B9" s="34"/>
      <c r="C9" s="184"/>
      <c r="D9" s="184"/>
      <c r="E9" s="185"/>
      <c r="F9" s="71"/>
      <c r="G9" s="72"/>
      <c r="H9" s="72"/>
      <c r="I9" s="72"/>
      <c r="J9" s="7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86" t="s">
        <v>1</v>
      </c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35"/>
    </row>
    <row r="10" spans="2:39" ht="10.5" customHeight="1">
      <c r="B10" s="34"/>
      <c r="C10" s="187" t="s">
        <v>23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2"/>
      <c r="V10" s="2"/>
      <c r="W10" s="2"/>
      <c r="X10" s="2"/>
      <c r="Y10" s="2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5"/>
    </row>
    <row r="11" spans="2:39" ht="10.5" customHeight="1">
      <c r="B11" s="34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2"/>
      <c r="V11" s="2"/>
      <c r="W11" s="2"/>
      <c r="X11" s="2"/>
      <c r="Y11" s="2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35"/>
    </row>
    <row r="12" spans="2:39" ht="10.5" customHeight="1">
      <c r="B12" s="3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7"/>
      <c r="U12" s="2"/>
      <c r="V12" s="2"/>
      <c r="W12" s="2"/>
      <c r="X12" s="2"/>
      <c r="Y12" s="2"/>
      <c r="Z12" s="3" t="s">
        <v>3</v>
      </c>
      <c r="AA12" s="3"/>
      <c r="AB12" s="3"/>
      <c r="AC12" s="3"/>
      <c r="AD12" s="76"/>
      <c r="AE12" s="77"/>
      <c r="AF12" s="78"/>
      <c r="AG12" s="76"/>
      <c r="AH12" s="77"/>
      <c r="AI12" s="78"/>
      <c r="AJ12" s="76" t="s">
        <v>74</v>
      </c>
      <c r="AK12" s="77"/>
      <c r="AL12" s="78"/>
      <c r="AM12" s="35"/>
    </row>
    <row r="13" spans="2:39" ht="10.5" customHeight="1">
      <c r="B13" s="34"/>
      <c r="C13" s="2"/>
      <c r="D13" s="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2"/>
      <c r="AB13" s="12"/>
      <c r="AC13" s="12"/>
      <c r="AD13" s="188" t="s">
        <v>4</v>
      </c>
      <c r="AE13" s="188"/>
      <c r="AF13" s="188"/>
      <c r="AG13" s="188" t="s">
        <v>5</v>
      </c>
      <c r="AH13" s="188"/>
      <c r="AI13" s="188"/>
      <c r="AJ13" s="188" t="s">
        <v>6</v>
      </c>
      <c r="AK13" s="188"/>
      <c r="AL13" s="188"/>
      <c r="AM13" s="35"/>
    </row>
    <row r="14" spans="2:39" s="11" customFormat="1" ht="10.5" customHeight="1">
      <c r="B14" s="36"/>
      <c r="C14" s="3" t="s">
        <v>2</v>
      </c>
      <c r="D14" s="3"/>
      <c r="E14" s="3"/>
      <c r="F14" s="3"/>
      <c r="G14" s="80"/>
      <c r="H14" s="81"/>
      <c r="I14" s="81"/>
      <c r="J14" s="81"/>
      <c r="K14" s="81"/>
      <c r="L14" s="81"/>
      <c r="M14" s="81"/>
      <c r="N14" s="81"/>
      <c r="O14" s="82"/>
      <c r="P14" s="10"/>
      <c r="Q14" s="10"/>
      <c r="R14" s="10"/>
      <c r="S14" s="2"/>
      <c r="T14" s="2"/>
      <c r="U14" s="3"/>
      <c r="V14" s="3"/>
      <c r="W14" s="3"/>
      <c r="X14" s="3"/>
      <c r="Y14" s="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37"/>
    </row>
    <row r="15" spans="2:39" ht="10.5" customHeight="1">
      <c r="B15" s="34"/>
      <c r="C15" s="12"/>
      <c r="D15" s="12"/>
      <c r="E15" s="12"/>
      <c r="F15" s="12"/>
      <c r="G15" s="32"/>
      <c r="H15" s="32"/>
      <c r="I15" s="32"/>
      <c r="J15" s="32"/>
      <c r="K15" s="32"/>
      <c r="L15" s="32"/>
      <c r="M15" s="32"/>
      <c r="N15" s="32"/>
      <c r="O15" s="32"/>
      <c r="P15" s="5"/>
      <c r="Q15" s="5"/>
      <c r="R15" s="5"/>
      <c r="S15" s="12"/>
      <c r="T15" s="12"/>
      <c r="U15" s="12"/>
      <c r="V15" s="12"/>
      <c r="W15" s="12"/>
      <c r="X15" s="12"/>
      <c r="Y15" s="12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35"/>
    </row>
    <row r="16" spans="2:39" ht="10.5" customHeight="1">
      <c r="B16" s="34"/>
      <c r="C16" s="187" t="s">
        <v>24</v>
      </c>
      <c r="D16" s="187"/>
      <c r="E16" s="187"/>
      <c r="F16" s="7"/>
      <c r="G16" s="80"/>
      <c r="H16" s="81"/>
      <c r="I16" s="81"/>
      <c r="J16" s="81"/>
      <c r="K16" s="81"/>
      <c r="L16" s="81"/>
      <c r="M16" s="81"/>
      <c r="N16" s="81"/>
      <c r="O16" s="82"/>
      <c r="P16" s="5"/>
      <c r="Q16" s="5"/>
      <c r="R16" s="5"/>
      <c r="S16" s="2"/>
      <c r="T16" s="2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5"/>
    </row>
    <row r="17" spans="2:39" ht="10.5" customHeight="1">
      <c r="B17" s="34"/>
      <c r="C17" s="7"/>
      <c r="D17" s="7"/>
      <c r="E17" s="7"/>
      <c r="F17" s="7"/>
      <c r="G17" s="7"/>
      <c r="H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5"/>
    </row>
    <row r="18" spans="2:39" s="11" customFormat="1" ht="10.5" customHeight="1">
      <c r="B18" s="3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2"/>
      <c r="T18" s="2"/>
      <c r="U18" s="2"/>
      <c r="V18" s="2"/>
      <c r="W18" s="2"/>
      <c r="X18" s="2"/>
      <c r="Y18" s="2"/>
      <c r="Z18" s="68"/>
      <c r="AA18" s="69"/>
      <c r="AB18" s="70"/>
      <c r="AC18" s="2"/>
      <c r="AD18" s="189" t="s">
        <v>7</v>
      </c>
      <c r="AE18" s="189"/>
      <c r="AF18" s="189"/>
      <c r="AG18" s="189"/>
      <c r="AH18" s="189"/>
      <c r="AI18" s="189"/>
      <c r="AJ18" s="189"/>
      <c r="AK18" s="189"/>
      <c r="AL18" s="189"/>
      <c r="AM18" s="37"/>
    </row>
    <row r="19" spans="2:39" ht="10.5" customHeight="1">
      <c r="B19" s="34"/>
      <c r="C19" s="190" t="s">
        <v>8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2"/>
      <c r="T19" s="12"/>
      <c r="U19" s="12"/>
      <c r="V19" s="12"/>
      <c r="W19" s="12"/>
      <c r="X19" s="12"/>
      <c r="Y19" s="12"/>
      <c r="Z19" s="71"/>
      <c r="AA19" s="72"/>
      <c r="AB19" s="73"/>
      <c r="AC19" s="3"/>
      <c r="AD19" s="189"/>
      <c r="AE19" s="189"/>
      <c r="AF19" s="189"/>
      <c r="AG19" s="189"/>
      <c r="AH19" s="189"/>
      <c r="AI19" s="189"/>
      <c r="AJ19" s="189"/>
      <c r="AK19" s="189"/>
      <c r="AL19" s="189"/>
      <c r="AM19" s="35"/>
    </row>
    <row r="20" spans="2:39" ht="10.5" customHeight="1">
      <c r="B20" s="3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12"/>
      <c r="T20" s="12"/>
      <c r="U20" s="12"/>
      <c r="V20" s="12"/>
      <c r="W20" s="12"/>
      <c r="X20" s="12"/>
      <c r="Y20" s="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35"/>
    </row>
    <row r="21" spans="2:39" ht="10.5" customHeight="1">
      <c r="B21" s="3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  <c r="T21" s="12"/>
      <c r="U21" s="12"/>
      <c r="V21" s="12"/>
      <c r="W21" s="12"/>
      <c r="X21" s="12"/>
      <c r="Y21" s="1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3"/>
      <c r="AK21" s="13"/>
      <c r="AL21" s="13"/>
      <c r="AM21" s="35"/>
    </row>
    <row r="22" spans="2:39" s="11" customFormat="1" ht="10.5" customHeight="1">
      <c r="B22" s="3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2"/>
      <c r="T22" s="2"/>
      <c r="U22" s="2"/>
      <c r="V22" s="2"/>
      <c r="W22" s="2"/>
      <c r="X22" s="2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78"/>
      <c r="AK22" s="178"/>
      <c r="AL22" s="178"/>
      <c r="AM22" s="37"/>
    </row>
    <row r="23" spans="2:39" ht="10.5" customHeight="1">
      <c r="B23" s="34"/>
      <c r="C23" s="190" t="s">
        <v>60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2"/>
      <c r="T23" s="12"/>
      <c r="U23" s="12"/>
      <c r="V23" s="12"/>
      <c r="W23" s="12"/>
      <c r="X23" s="12"/>
      <c r="Y23" s="12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35"/>
    </row>
    <row r="24" spans="2:39" ht="10.5" customHeight="1">
      <c r="B24" s="3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2"/>
      <c r="T24" s="2"/>
      <c r="U24" s="2"/>
      <c r="V24" s="2"/>
      <c r="W24" s="2"/>
      <c r="X24" s="2"/>
      <c r="Y24" s="2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35"/>
    </row>
    <row r="25" spans="2:39" ht="10.5" customHeight="1">
      <c r="B25" s="34"/>
      <c r="C25" s="190" t="s">
        <v>9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2"/>
      <c r="T25" s="12"/>
      <c r="U25" s="2"/>
      <c r="V25" s="2"/>
      <c r="W25" s="2"/>
      <c r="X25" s="2"/>
      <c r="Y25" s="2"/>
      <c r="Z25" s="94" t="s">
        <v>10</v>
      </c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35"/>
    </row>
    <row r="26" spans="2:39" ht="10.5" customHeight="1">
      <c r="B26" s="3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2"/>
      <c r="T26" s="12"/>
      <c r="U26" s="2"/>
      <c r="V26" s="2"/>
      <c r="W26" s="2"/>
      <c r="X26" s="2"/>
      <c r="Y26" s="2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5"/>
    </row>
    <row r="27" spans="2:39" ht="10.5" customHeight="1"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5"/>
    </row>
    <row r="28" spans="2:39" ht="12" customHeight="1">
      <c r="B28" s="34"/>
      <c r="C28" s="89" t="s">
        <v>25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35"/>
    </row>
    <row r="29" spans="2:39" ht="12" customHeight="1">
      <c r="B29" s="34"/>
      <c r="C29" s="90" t="s">
        <v>26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35"/>
    </row>
    <row r="30" spans="2:39" ht="12" customHeight="1">
      <c r="B30" s="3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35"/>
    </row>
    <row r="31" spans="2:39" ht="12" customHeight="1"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  <c r="M31" s="49"/>
      <c r="N31" s="49" t="s">
        <v>11</v>
      </c>
      <c r="O31" s="91" t="str">
        <f>CHOOSE(B75,C76,C77,C78,C79,C80,C81,C82,C83,C84,C85,C86,C87)</f>
        <v>Январь</v>
      </c>
      <c r="P31" s="91"/>
      <c r="Q31" s="91"/>
      <c r="R31" s="91"/>
      <c r="S31" s="91"/>
      <c r="T31" s="91"/>
      <c r="U31" s="91"/>
      <c r="V31" s="92" t="s">
        <v>5</v>
      </c>
      <c r="W31" s="92"/>
      <c r="X31" s="92"/>
      <c r="Y31" s="93" t="s">
        <v>74</v>
      </c>
      <c r="Z31" s="93"/>
      <c r="AA31" s="49" t="s">
        <v>27</v>
      </c>
      <c r="AB31" s="2"/>
      <c r="AC31" s="49"/>
      <c r="AD31" s="5"/>
      <c r="AE31" s="5"/>
      <c r="AF31" s="5"/>
      <c r="AG31" s="5"/>
      <c r="AH31" s="2"/>
      <c r="AI31" s="2"/>
      <c r="AJ31" s="2"/>
      <c r="AK31" s="2"/>
      <c r="AL31" s="2"/>
      <c r="AM31" s="35"/>
    </row>
    <row r="32" spans="2:39" ht="12" customHeight="1"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94" t="s">
        <v>58</v>
      </c>
      <c r="P32" s="94"/>
      <c r="Q32" s="94"/>
      <c r="R32" s="94"/>
      <c r="S32" s="94"/>
      <c r="T32" s="94"/>
      <c r="U32" s="94"/>
      <c r="V32" s="2"/>
      <c r="W32" s="2"/>
      <c r="X32" s="2"/>
      <c r="Y32" s="2"/>
      <c r="Z32" s="2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5"/>
    </row>
    <row r="33" spans="2:39" s="17" customFormat="1" ht="12" customHeight="1">
      <c r="B33" s="3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95" t="s">
        <v>12</v>
      </c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39"/>
    </row>
    <row r="34" spans="2:39" ht="12" customHeight="1">
      <c r="B34" s="34"/>
      <c r="C34" s="96" t="s">
        <v>13</v>
      </c>
      <c r="D34" s="96"/>
      <c r="E34" s="97" t="s">
        <v>14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 t="s">
        <v>28</v>
      </c>
      <c r="V34" s="96"/>
      <c r="W34" s="96"/>
      <c r="X34" s="96"/>
      <c r="Y34" s="96"/>
      <c r="Z34" s="96"/>
      <c r="AA34" s="96" t="s">
        <v>29</v>
      </c>
      <c r="AB34" s="96"/>
      <c r="AC34" s="96"/>
      <c r="AD34" s="96"/>
      <c r="AE34" s="96"/>
      <c r="AF34" s="96"/>
      <c r="AG34" s="96" t="s">
        <v>15</v>
      </c>
      <c r="AH34" s="96"/>
      <c r="AI34" s="96"/>
      <c r="AJ34" s="96"/>
      <c r="AK34" s="96"/>
      <c r="AL34" s="96"/>
      <c r="AM34" s="35"/>
    </row>
    <row r="35" spans="2:93" s="17" customFormat="1" ht="12" customHeight="1">
      <c r="B35" s="38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39"/>
      <c r="AO35" s="96" t="s">
        <v>61</v>
      </c>
      <c r="AP35" s="96"/>
      <c r="AQ35" s="96"/>
      <c r="AR35" s="96"/>
      <c r="AS35" s="96" t="s">
        <v>62</v>
      </c>
      <c r="AT35" s="96"/>
      <c r="AU35" s="96"/>
      <c r="AV35" s="96"/>
      <c r="AW35" s="96" t="s">
        <v>63</v>
      </c>
      <c r="AX35" s="96"/>
      <c r="AY35" s="96"/>
      <c r="AZ35" s="96"/>
      <c r="BA35" s="96" t="s">
        <v>64</v>
      </c>
      <c r="BB35" s="96"/>
      <c r="BC35" s="96"/>
      <c r="BD35" s="96"/>
      <c r="BE35" s="96" t="s">
        <v>65</v>
      </c>
      <c r="BF35" s="96"/>
      <c r="BG35" s="96"/>
      <c r="BH35" s="96"/>
      <c r="BI35" s="96" t="s">
        <v>66</v>
      </c>
      <c r="BJ35" s="96"/>
      <c r="BK35" s="96"/>
      <c r="BL35" s="96"/>
      <c r="BM35" s="96" t="s">
        <v>67</v>
      </c>
      <c r="BN35" s="96"/>
      <c r="BO35" s="96"/>
      <c r="BP35" s="96"/>
      <c r="BQ35" s="96" t="s">
        <v>68</v>
      </c>
      <c r="BR35" s="96"/>
      <c r="BS35" s="96"/>
      <c r="BT35" s="96"/>
      <c r="BU35" s="96" t="s">
        <v>69</v>
      </c>
      <c r="BV35" s="96"/>
      <c r="BW35" s="96"/>
      <c r="BX35" s="96"/>
      <c r="BY35" s="96" t="s">
        <v>70</v>
      </c>
      <c r="BZ35" s="96"/>
      <c r="CA35" s="96"/>
      <c r="CB35" s="96"/>
      <c r="CC35" s="96" t="s">
        <v>71</v>
      </c>
      <c r="CD35" s="96"/>
      <c r="CE35" s="96"/>
      <c r="CF35" s="96"/>
      <c r="CG35" s="96" t="s">
        <v>72</v>
      </c>
      <c r="CH35" s="96"/>
      <c r="CI35" s="96"/>
      <c r="CJ35" s="96"/>
      <c r="CK35" s="96" t="s">
        <v>73</v>
      </c>
      <c r="CL35" s="96"/>
      <c r="CM35" s="96"/>
      <c r="CN35" s="96"/>
      <c r="CO35" s="96"/>
    </row>
    <row r="36" spans="2:93" s="17" customFormat="1" ht="12" customHeight="1">
      <c r="B36" s="38"/>
      <c r="C36" s="96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39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</row>
    <row r="37" spans="2:93" s="17" customFormat="1" ht="9.75" customHeight="1">
      <c r="B37" s="38"/>
      <c r="C37" s="98">
        <v>1</v>
      </c>
      <c r="D37" s="98"/>
      <c r="E37" s="114">
        <v>2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6"/>
      <c r="U37" s="117">
        <v>3</v>
      </c>
      <c r="V37" s="117"/>
      <c r="W37" s="117"/>
      <c r="X37" s="117"/>
      <c r="Y37" s="117"/>
      <c r="Z37" s="117"/>
      <c r="AA37" s="98">
        <v>4</v>
      </c>
      <c r="AB37" s="98"/>
      <c r="AC37" s="98"/>
      <c r="AD37" s="98"/>
      <c r="AE37" s="98"/>
      <c r="AF37" s="98"/>
      <c r="AG37" s="98">
        <v>5</v>
      </c>
      <c r="AH37" s="98"/>
      <c r="AI37" s="98"/>
      <c r="AJ37" s="98"/>
      <c r="AK37" s="98"/>
      <c r="AL37" s="98"/>
      <c r="AM37" s="39"/>
      <c r="AO37" s="98">
        <v>1</v>
      </c>
      <c r="AP37" s="98"/>
      <c r="AQ37" s="98"/>
      <c r="AR37" s="98"/>
      <c r="AS37" s="98">
        <v>2</v>
      </c>
      <c r="AT37" s="98"/>
      <c r="AU37" s="98"/>
      <c r="AV37" s="98"/>
      <c r="AW37" s="98">
        <v>3</v>
      </c>
      <c r="AX37" s="98"/>
      <c r="AY37" s="98"/>
      <c r="AZ37" s="98"/>
      <c r="BA37" s="98">
        <v>4</v>
      </c>
      <c r="BB37" s="98"/>
      <c r="BC37" s="98"/>
      <c r="BD37" s="98"/>
      <c r="BE37" s="98">
        <v>5</v>
      </c>
      <c r="BF37" s="98"/>
      <c r="BG37" s="98"/>
      <c r="BH37" s="98"/>
      <c r="BI37" s="98">
        <v>6</v>
      </c>
      <c r="BJ37" s="98"/>
      <c r="BK37" s="98"/>
      <c r="BL37" s="98"/>
      <c r="BM37" s="98">
        <v>7</v>
      </c>
      <c r="BN37" s="98"/>
      <c r="BO37" s="98"/>
      <c r="BP37" s="98"/>
      <c r="BQ37" s="98">
        <v>8</v>
      </c>
      <c r="BR37" s="98"/>
      <c r="BS37" s="98"/>
      <c r="BT37" s="98"/>
      <c r="BU37" s="98">
        <v>9</v>
      </c>
      <c r="BV37" s="98"/>
      <c r="BW37" s="98"/>
      <c r="BX37" s="98"/>
      <c r="BY37" s="98">
        <v>10</v>
      </c>
      <c r="BZ37" s="98"/>
      <c r="CA37" s="98"/>
      <c r="CB37" s="98"/>
      <c r="CC37" s="98">
        <v>11</v>
      </c>
      <c r="CD37" s="98"/>
      <c r="CE37" s="98"/>
      <c r="CF37" s="98"/>
      <c r="CG37" s="98">
        <v>12</v>
      </c>
      <c r="CH37" s="98"/>
      <c r="CI37" s="98"/>
      <c r="CJ37" s="98"/>
      <c r="CK37" s="98"/>
      <c r="CL37" s="98"/>
      <c r="CM37" s="98"/>
      <c r="CN37" s="98"/>
      <c r="CO37" s="98"/>
    </row>
    <row r="38" spans="2:93" s="17" customFormat="1" ht="12" customHeight="1">
      <c r="B38" s="38"/>
      <c r="C38" s="131">
        <v>1</v>
      </c>
      <c r="D38" s="132"/>
      <c r="E38" s="133" t="s">
        <v>30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4">
        <f>SUM(AO38:CHOOSE(B75,AO38,AS38,AW38,BA38,BE38,BI38,BM38,BQ38,BU38,BY38,CC38,CG38))</f>
        <v>0</v>
      </c>
      <c r="V38" s="134"/>
      <c r="W38" s="134"/>
      <c r="X38" s="134"/>
      <c r="Y38" s="134"/>
      <c r="Z38" s="134"/>
      <c r="AA38" s="135"/>
      <c r="AB38" s="135"/>
      <c r="AC38" s="135"/>
      <c r="AD38" s="135"/>
      <c r="AE38" s="135"/>
      <c r="AF38" s="135"/>
      <c r="AG38" s="136"/>
      <c r="AH38" s="136"/>
      <c r="AI38" s="136"/>
      <c r="AJ38" s="136"/>
      <c r="AK38" s="136"/>
      <c r="AL38" s="137"/>
      <c r="AM38" s="39"/>
      <c r="AO38" s="99">
        <f>SUM(AO39:AR48)</f>
        <v>0</v>
      </c>
      <c r="AP38" s="100"/>
      <c r="AQ38" s="100"/>
      <c r="AR38" s="101"/>
      <c r="AS38" s="99">
        <f>SUM(AS39:AV48)</f>
        <v>0</v>
      </c>
      <c r="AT38" s="100"/>
      <c r="AU38" s="100"/>
      <c r="AV38" s="101"/>
      <c r="AW38" s="99">
        <f>SUM(AW39:AZ48)</f>
        <v>0</v>
      </c>
      <c r="AX38" s="100"/>
      <c r="AY38" s="100"/>
      <c r="AZ38" s="101"/>
      <c r="BA38" s="99">
        <f>SUM(BA39:BD48)</f>
        <v>0</v>
      </c>
      <c r="BB38" s="100"/>
      <c r="BC38" s="100"/>
      <c r="BD38" s="101"/>
      <c r="BE38" s="99">
        <f>SUM(BE39:BH48)</f>
        <v>0</v>
      </c>
      <c r="BF38" s="100"/>
      <c r="BG38" s="100"/>
      <c r="BH38" s="101"/>
      <c r="BI38" s="99">
        <f>SUM(BI39:BL48)</f>
        <v>0</v>
      </c>
      <c r="BJ38" s="100"/>
      <c r="BK38" s="100"/>
      <c r="BL38" s="101"/>
      <c r="BM38" s="99">
        <f>SUM(BM39:BP48)</f>
        <v>0</v>
      </c>
      <c r="BN38" s="100"/>
      <c r="BO38" s="100"/>
      <c r="BP38" s="101"/>
      <c r="BQ38" s="99">
        <f>SUM(BQ39:BT48)</f>
        <v>0</v>
      </c>
      <c r="BR38" s="100"/>
      <c r="BS38" s="100"/>
      <c r="BT38" s="101"/>
      <c r="BU38" s="99">
        <f>SUM(BU39:BX48)</f>
        <v>0</v>
      </c>
      <c r="BV38" s="100"/>
      <c r="BW38" s="100"/>
      <c r="BX38" s="101"/>
      <c r="BY38" s="99">
        <f>SUM(BY39:CB48)</f>
        <v>0</v>
      </c>
      <c r="BZ38" s="100"/>
      <c r="CA38" s="100"/>
      <c r="CB38" s="101"/>
      <c r="CC38" s="99">
        <f>SUM(CC39:CF48)</f>
        <v>0</v>
      </c>
      <c r="CD38" s="100"/>
      <c r="CE38" s="100"/>
      <c r="CF38" s="101"/>
      <c r="CG38" s="99">
        <f>SUM(CG39:CJ48)</f>
        <v>0</v>
      </c>
      <c r="CH38" s="100"/>
      <c r="CI38" s="100"/>
      <c r="CJ38" s="101"/>
      <c r="CK38" s="99">
        <f>SUM(AO38:CJ38)</f>
        <v>0</v>
      </c>
      <c r="CL38" s="100"/>
      <c r="CM38" s="100"/>
      <c r="CN38" s="100"/>
      <c r="CO38" s="101"/>
    </row>
    <row r="39" spans="2:93" s="17" customFormat="1" ht="12" customHeight="1">
      <c r="B39" s="38"/>
      <c r="C39" s="138" t="s">
        <v>31</v>
      </c>
      <c r="D39" s="139"/>
      <c r="E39" s="140" t="s">
        <v>77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>
        <f>SUM(AO39:CHOOSE(B75,AO39,AS39,AW39,BA39,BE39,BI39,BM39,BQ39,BU39,BY39,CC39,CG39))</f>
        <v>0</v>
      </c>
      <c r="V39" s="141"/>
      <c r="W39" s="141"/>
      <c r="X39" s="141"/>
      <c r="Y39" s="141"/>
      <c r="Z39" s="141"/>
      <c r="AA39" s="142"/>
      <c r="AB39" s="142"/>
      <c r="AC39" s="142"/>
      <c r="AD39" s="142"/>
      <c r="AE39" s="142"/>
      <c r="AF39" s="142"/>
      <c r="AG39" s="143"/>
      <c r="AH39" s="143"/>
      <c r="AI39" s="143"/>
      <c r="AJ39" s="143"/>
      <c r="AK39" s="143"/>
      <c r="AL39" s="144"/>
      <c r="AM39" s="39"/>
      <c r="AO39" s="102"/>
      <c r="AP39" s="103"/>
      <c r="AQ39" s="103"/>
      <c r="AR39" s="104"/>
      <c r="AS39" s="102"/>
      <c r="AT39" s="103"/>
      <c r="AU39" s="103"/>
      <c r="AV39" s="104"/>
      <c r="AW39" s="102"/>
      <c r="AX39" s="103"/>
      <c r="AY39" s="103"/>
      <c r="AZ39" s="104"/>
      <c r="BA39" s="102"/>
      <c r="BB39" s="103"/>
      <c r="BC39" s="103"/>
      <c r="BD39" s="104"/>
      <c r="BE39" s="102"/>
      <c r="BF39" s="103"/>
      <c r="BG39" s="103"/>
      <c r="BH39" s="104"/>
      <c r="BI39" s="102"/>
      <c r="BJ39" s="103"/>
      <c r="BK39" s="103"/>
      <c r="BL39" s="104"/>
      <c r="BM39" s="102"/>
      <c r="BN39" s="103"/>
      <c r="BO39" s="103"/>
      <c r="BP39" s="104"/>
      <c r="BQ39" s="102"/>
      <c r="BR39" s="103"/>
      <c r="BS39" s="103"/>
      <c r="BT39" s="104"/>
      <c r="BU39" s="102"/>
      <c r="BV39" s="103"/>
      <c r="BW39" s="103"/>
      <c r="BX39" s="104"/>
      <c r="BY39" s="102"/>
      <c r="BZ39" s="103"/>
      <c r="CA39" s="103"/>
      <c r="CB39" s="104"/>
      <c r="CC39" s="102"/>
      <c r="CD39" s="103"/>
      <c r="CE39" s="103"/>
      <c r="CF39" s="104"/>
      <c r="CG39" s="102"/>
      <c r="CH39" s="103"/>
      <c r="CI39" s="103"/>
      <c r="CJ39" s="104"/>
      <c r="CK39" s="118">
        <f>SUM(AO39:CJ39)</f>
        <v>0</v>
      </c>
      <c r="CL39" s="119"/>
      <c r="CM39" s="119"/>
      <c r="CN39" s="119"/>
      <c r="CO39" s="120"/>
    </row>
    <row r="40" spans="2:93" s="17" customFormat="1" ht="12" customHeight="1">
      <c r="B40" s="38"/>
      <c r="C40" s="138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141"/>
      <c r="W40" s="141"/>
      <c r="X40" s="141"/>
      <c r="Y40" s="141"/>
      <c r="Z40" s="141"/>
      <c r="AA40" s="142"/>
      <c r="AB40" s="142"/>
      <c r="AC40" s="142"/>
      <c r="AD40" s="142"/>
      <c r="AE40" s="142"/>
      <c r="AF40" s="142"/>
      <c r="AG40" s="143"/>
      <c r="AH40" s="143"/>
      <c r="AI40" s="143"/>
      <c r="AJ40" s="143"/>
      <c r="AK40" s="143"/>
      <c r="AL40" s="144"/>
      <c r="AM40" s="39"/>
      <c r="AO40" s="105"/>
      <c r="AP40" s="106"/>
      <c r="AQ40" s="106"/>
      <c r="AR40" s="107"/>
      <c r="AS40" s="105"/>
      <c r="AT40" s="106"/>
      <c r="AU40" s="106"/>
      <c r="AV40" s="107"/>
      <c r="AW40" s="105"/>
      <c r="AX40" s="106"/>
      <c r="AY40" s="106"/>
      <c r="AZ40" s="107"/>
      <c r="BA40" s="105"/>
      <c r="BB40" s="106"/>
      <c r="BC40" s="106"/>
      <c r="BD40" s="107"/>
      <c r="BE40" s="105"/>
      <c r="BF40" s="106"/>
      <c r="BG40" s="106"/>
      <c r="BH40" s="107"/>
      <c r="BI40" s="105"/>
      <c r="BJ40" s="106"/>
      <c r="BK40" s="106"/>
      <c r="BL40" s="107"/>
      <c r="BM40" s="105"/>
      <c r="BN40" s="106"/>
      <c r="BO40" s="106"/>
      <c r="BP40" s="107"/>
      <c r="BQ40" s="105"/>
      <c r="BR40" s="106"/>
      <c r="BS40" s="106"/>
      <c r="BT40" s="107"/>
      <c r="BU40" s="105"/>
      <c r="BV40" s="106"/>
      <c r="BW40" s="106"/>
      <c r="BX40" s="107"/>
      <c r="BY40" s="105"/>
      <c r="BZ40" s="106"/>
      <c r="CA40" s="106"/>
      <c r="CB40" s="107"/>
      <c r="CC40" s="105"/>
      <c r="CD40" s="106"/>
      <c r="CE40" s="106"/>
      <c r="CF40" s="107"/>
      <c r="CG40" s="105"/>
      <c r="CH40" s="106"/>
      <c r="CI40" s="106"/>
      <c r="CJ40" s="107"/>
      <c r="CK40" s="121"/>
      <c r="CL40" s="122"/>
      <c r="CM40" s="122"/>
      <c r="CN40" s="122"/>
      <c r="CO40" s="123"/>
    </row>
    <row r="41" spans="2:93" s="17" customFormat="1" ht="12" customHeight="1">
      <c r="B41" s="38"/>
      <c r="C41" s="138"/>
      <c r="D41" s="139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1"/>
      <c r="V41" s="141"/>
      <c r="W41" s="141"/>
      <c r="X41" s="141"/>
      <c r="Y41" s="141"/>
      <c r="Z41" s="141"/>
      <c r="AA41" s="142"/>
      <c r="AB41" s="142"/>
      <c r="AC41" s="142"/>
      <c r="AD41" s="142"/>
      <c r="AE41" s="142"/>
      <c r="AF41" s="142"/>
      <c r="AG41" s="143"/>
      <c r="AH41" s="143"/>
      <c r="AI41" s="143"/>
      <c r="AJ41" s="143"/>
      <c r="AK41" s="143"/>
      <c r="AL41" s="144"/>
      <c r="AM41" s="39"/>
      <c r="AO41" s="108"/>
      <c r="AP41" s="109"/>
      <c r="AQ41" s="109"/>
      <c r="AR41" s="110"/>
      <c r="AS41" s="108"/>
      <c r="AT41" s="109"/>
      <c r="AU41" s="109"/>
      <c r="AV41" s="110"/>
      <c r="AW41" s="108"/>
      <c r="AX41" s="109"/>
      <c r="AY41" s="109"/>
      <c r="AZ41" s="110"/>
      <c r="BA41" s="108"/>
      <c r="BB41" s="109"/>
      <c r="BC41" s="109"/>
      <c r="BD41" s="110"/>
      <c r="BE41" s="108"/>
      <c r="BF41" s="109"/>
      <c r="BG41" s="109"/>
      <c r="BH41" s="110"/>
      <c r="BI41" s="108"/>
      <c r="BJ41" s="109"/>
      <c r="BK41" s="109"/>
      <c r="BL41" s="110"/>
      <c r="BM41" s="108"/>
      <c r="BN41" s="109"/>
      <c r="BO41" s="109"/>
      <c r="BP41" s="110"/>
      <c r="BQ41" s="108"/>
      <c r="BR41" s="109"/>
      <c r="BS41" s="109"/>
      <c r="BT41" s="110"/>
      <c r="BU41" s="108"/>
      <c r="BV41" s="109"/>
      <c r="BW41" s="109"/>
      <c r="BX41" s="110"/>
      <c r="BY41" s="108"/>
      <c r="BZ41" s="109"/>
      <c r="CA41" s="109"/>
      <c r="CB41" s="110"/>
      <c r="CC41" s="108"/>
      <c r="CD41" s="109"/>
      <c r="CE41" s="109"/>
      <c r="CF41" s="110"/>
      <c r="CG41" s="108"/>
      <c r="CH41" s="109"/>
      <c r="CI41" s="109"/>
      <c r="CJ41" s="110"/>
      <c r="CK41" s="145"/>
      <c r="CL41" s="146"/>
      <c r="CM41" s="146"/>
      <c r="CN41" s="146"/>
      <c r="CO41" s="147"/>
    </row>
    <row r="42" spans="2:93" s="4" customFormat="1" ht="12" customHeight="1">
      <c r="B42" s="40"/>
      <c r="C42" s="138" t="s">
        <v>32</v>
      </c>
      <c r="D42" s="139"/>
      <c r="E42" s="140" t="s">
        <v>35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8">
        <f>SUM(AO42:CHOOSE(B75,AO42,AS42,AW42,BA42,BE42,BI42,BM42,BQ42,BU42,BY42,CC42,CG42))</f>
        <v>0</v>
      </c>
      <c r="V42" s="148"/>
      <c r="W42" s="148"/>
      <c r="X42" s="148"/>
      <c r="Y42" s="148"/>
      <c r="Z42" s="148"/>
      <c r="AA42" s="149"/>
      <c r="AB42" s="149"/>
      <c r="AC42" s="149"/>
      <c r="AD42" s="149"/>
      <c r="AE42" s="149"/>
      <c r="AF42" s="149"/>
      <c r="AG42" s="150"/>
      <c r="AH42" s="150"/>
      <c r="AI42" s="150"/>
      <c r="AJ42" s="150"/>
      <c r="AK42" s="150"/>
      <c r="AL42" s="151"/>
      <c r="AM42" s="41"/>
      <c r="AO42" s="111"/>
      <c r="AP42" s="112"/>
      <c r="AQ42" s="112"/>
      <c r="AR42" s="113"/>
      <c r="AS42" s="111"/>
      <c r="AT42" s="112"/>
      <c r="AU42" s="112"/>
      <c r="AV42" s="113"/>
      <c r="AW42" s="111"/>
      <c r="AX42" s="112"/>
      <c r="AY42" s="112"/>
      <c r="AZ42" s="113"/>
      <c r="BA42" s="111"/>
      <c r="BB42" s="112"/>
      <c r="BC42" s="112"/>
      <c r="BD42" s="113"/>
      <c r="BE42" s="111"/>
      <c r="BF42" s="112"/>
      <c r="BG42" s="112"/>
      <c r="BH42" s="113"/>
      <c r="BI42" s="111"/>
      <c r="BJ42" s="112"/>
      <c r="BK42" s="112"/>
      <c r="BL42" s="113"/>
      <c r="BM42" s="111"/>
      <c r="BN42" s="112"/>
      <c r="BO42" s="112"/>
      <c r="BP42" s="113"/>
      <c r="BQ42" s="111"/>
      <c r="BR42" s="112"/>
      <c r="BS42" s="112"/>
      <c r="BT42" s="113"/>
      <c r="BU42" s="111"/>
      <c r="BV42" s="112"/>
      <c r="BW42" s="112"/>
      <c r="BX42" s="113"/>
      <c r="BY42" s="111"/>
      <c r="BZ42" s="112"/>
      <c r="CA42" s="112"/>
      <c r="CB42" s="113"/>
      <c r="CC42" s="111"/>
      <c r="CD42" s="112"/>
      <c r="CE42" s="112"/>
      <c r="CF42" s="113"/>
      <c r="CG42" s="111"/>
      <c r="CH42" s="112"/>
      <c r="CI42" s="112"/>
      <c r="CJ42" s="113"/>
      <c r="CK42" s="152">
        <f aca="true" t="shared" si="0" ref="CK42:CK59">SUM(AO42:CJ42)</f>
        <v>0</v>
      </c>
      <c r="CL42" s="153"/>
      <c r="CM42" s="153"/>
      <c r="CN42" s="153"/>
      <c r="CO42" s="154"/>
    </row>
    <row r="43" spans="2:93" s="4" customFormat="1" ht="12" customHeight="1">
      <c r="B43" s="40"/>
      <c r="C43" s="138" t="s">
        <v>34</v>
      </c>
      <c r="D43" s="139"/>
      <c r="E43" s="140" t="s">
        <v>36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8">
        <f>SUM(AO43:CHOOSE(B75,AO43,AS43,AW43,BA43,BE43,BI43,BM43,BQ43,BU43,BY43,CC43,CG43))</f>
        <v>0</v>
      </c>
      <c r="V43" s="148"/>
      <c r="W43" s="148"/>
      <c r="X43" s="148"/>
      <c r="Y43" s="148"/>
      <c r="Z43" s="148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0"/>
      <c r="AL43" s="151"/>
      <c r="AM43" s="41"/>
      <c r="AO43" s="111"/>
      <c r="AP43" s="112"/>
      <c r="AQ43" s="112"/>
      <c r="AR43" s="113"/>
      <c r="AS43" s="111"/>
      <c r="AT43" s="112"/>
      <c r="AU43" s="112"/>
      <c r="AV43" s="113"/>
      <c r="AW43" s="111"/>
      <c r="AX43" s="112"/>
      <c r="AY43" s="112"/>
      <c r="AZ43" s="113"/>
      <c r="BA43" s="111"/>
      <c r="BB43" s="112"/>
      <c r="BC43" s="112"/>
      <c r="BD43" s="113"/>
      <c r="BE43" s="111"/>
      <c r="BF43" s="112"/>
      <c r="BG43" s="112"/>
      <c r="BH43" s="113"/>
      <c r="BI43" s="111"/>
      <c r="BJ43" s="112"/>
      <c r="BK43" s="112"/>
      <c r="BL43" s="113"/>
      <c r="BM43" s="111"/>
      <c r="BN43" s="112"/>
      <c r="BO43" s="112"/>
      <c r="BP43" s="113"/>
      <c r="BQ43" s="111"/>
      <c r="BR43" s="112"/>
      <c r="BS43" s="112"/>
      <c r="BT43" s="113"/>
      <c r="BU43" s="111"/>
      <c r="BV43" s="112"/>
      <c r="BW43" s="112"/>
      <c r="BX43" s="113"/>
      <c r="BY43" s="111"/>
      <c r="BZ43" s="112"/>
      <c r="CA43" s="112"/>
      <c r="CB43" s="113"/>
      <c r="CC43" s="111"/>
      <c r="CD43" s="112"/>
      <c r="CE43" s="112"/>
      <c r="CF43" s="113"/>
      <c r="CG43" s="111"/>
      <c r="CH43" s="112"/>
      <c r="CI43" s="112"/>
      <c r="CJ43" s="113"/>
      <c r="CK43" s="152">
        <f t="shared" si="0"/>
        <v>0</v>
      </c>
      <c r="CL43" s="153"/>
      <c r="CM43" s="153"/>
      <c r="CN43" s="153"/>
      <c r="CO43" s="154"/>
    </row>
    <row r="44" spans="2:93" s="4" customFormat="1" ht="12" customHeight="1">
      <c r="B44" s="40"/>
      <c r="C44" s="138" t="s">
        <v>33</v>
      </c>
      <c r="D44" s="139"/>
      <c r="E44" s="155" t="s">
        <v>37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48">
        <f>SUM(AO44:CHOOSE(B75,AO44,AS44,AW44,BA44,BE44,BI44,BM44,BQ44,BU44,BY44,CC44,CG44))</f>
        <v>0</v>
      </c>
      <c r="V44" s="148"/>
      <c r="W44" s="148"/>
      <c r="X44" s="148"/>
      <c r="Y44" s="148"/>
      <c r="Z44" s="148"/>
      <c r="AA44" s="149"/>
      <c r="AB44" s="149"/>
      <c r="AC44" s="149"/>
      <c r="AD44" s="149"/>
      <c r="AE44" s="149"/>
      <c r="AF44" s="149"/>
      <c r="AG44" s="150"/>
      <c r="AH44" s="150"/>
      <c r="AI44" s="150"/>
      <c r="AJ44" s="150"/>
      <c r="AK44" s="150"/>
      <c r="AL44" s="151"/>
      <c r="AM44" s="41"/>
      <c r="AO44" s="102"/>
      <c r="AP44" s="103"/>
      <c r="AQ44" s="103"/>
      <c r="AR44" s="104"/>
      <c r="AS44" s="102"/>
      <c r="AT44" s="103"/>
      <c r="AU44" s="103"/>
      <c r="AV44" s="104"/>
      <c r="AW44" s="102"/>
      <c r="AX44" s="103"/>
      <c r="AY44" s="103"/>
      <c r="AZ44" s="104"/>
      <c r="BA44" s="102"/>
      <c r="BB44" s="103"/>
      <c r="BC44" s="103"/>
      <c r="BD44" s="104"/>
      <c r="BE44" s="102"/>
      <c r="BF44" s="103"/>
      <c r="BG44" s="103"/>
      <c r="BH44" s="104"/>
      <c r="BI44" s="102"/>
      <c r="BJ44" s="103"/>
      <c r="BK44" s="103"/>
      <c r="BL44" s="104"/>
      <c r="BM44" s="102"/>
      <c r="BN44" s="103"/>
      <c r="BO44" s="103"/>
      <c r="BP44" s="104"/>
      <c r="BQ44" s="102"/>
      <c r="BR44" s="103"/>
      <c r="BS44" s="103"/>
      <c r="BT44" s="104"/>
      <c r="BU44" s="102"/>
      <c r="BV44" s="103"/>
      <c r="BW44" s="103"/>
      <c r="BX44" s="104"/>
      <c r="BY44" s="102"/>
      <c r="BZ44" s="103"/>
      <c r="CA44" s="103"/>
      <c r="CB44" s="104"/>
      <c r="CC44" s="102"/>
      <c r="CD44" s="103"/>
      <c r="CE44" s="103"/>
      <c r="CF44" s="104"/>
      <c r="CG44" s="102"/>
      <c r="CH44" s="103"/>
      <c r="CI44" s="103"/>
      <c r="CJ44" s="104"/>
      <c r="CK44" s="118">
        <f t="shared" si="0"/>
        <v>0</v>
      </c>
      <c r="CL44" s="119"/>
      <c r="CM44" s="119"/>
      <c r="CN44" s="119"/>
      <c r="CO44" s="120"/>
    </row>
    <row r="45" spans="2:93" s="4" customFormat="1" ht="12" customHeight="1">
      <c r="B45" s="40"/>
      <c r="C45" s="138"/>
      <c r="D45" s="139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48"/>
      <c r="V45" s="148"/>
      <c r="W45" s="148"/>
      <c r="X45" s="148"/>
      <c r="Y45" s="148"/>
      <c r="Z45" s="148"/>
      <c r="AA45" s="149"/>
      <c r="AB45" s="149"/>
      <c r="AC45" s="149"/>
      <c r="AD45" s="149"/>
      <c r="AE45" s="149"/>
      <c r="AF45" s="149"/>
      <c r="AG45" s="150"/>
      <c r="AH45" s="150"/>
      <c r="AI45" s="150"/>
      <c r="AJ45" s="150"/>
      <c r="AK45" s="150"/>
      <c r="AL45" s="151"/>
      <c r="AM45" s="41"/>
      <c r="AO45" s="108"/>
      <c r="AP45" s="109"/>
      <c r="AQ45" s="109"/>
      <c r="AR45" s="110"/>
      <c r="AS45" s="108"/>
      <c r="AT45" s="109"/>
      <c r="AU45" s="109"/>
      <c r="AV45" s="110"/>
      <c r="AW45" s="108"/>
      <c r="AX45" s="109"/>
      <c r="AY45" s="109"/>
      <c r="AZ45" s="110"/>
      <c r="BA45" s="108"/>
      <c r="BB45" s="109"/>
      <c r="BC45" s="109"/>
      <c r="BD45" s="110"/>
      <c r="BE45" s="108"/>
      <c r="BF45" s="109"/>
      <c r="BG45" s="109"/>
      <c r="BH45" s="110"/>
      <c r="BI45" s="108"/>
      <c r="BJ45" s="109"/>
      <c r="BK45" s="109"/>
      <c r="BL45" s="110"/>
      <c r="BM45" s="108"/>
      <c r="BN45" s="109"/>
      <c r="BO45" s="109"/>
      <c r="BP45" s="110"/>
      <c r="BQ45" s="108"/>
      <c r="BR45" s="109"/>
      <c r="BS45" s="109"/>
      <c r="BT45" s="110"/>
      <c r="BU45" s="108"/>
      <c r="BV45" s="109"/>
      <c r="BW45" s="109"/>
      <c r="BX45" s="110"/>
      <c r="BY45" s="108"/>
      <c r="BZ45" s="109"/>
      <c r="CA45" s="109"/>
      <c r="CB45" s="110"/>
      <c r="CC45" s="108"/>
      <c r="CD45" s="109"/>
      <c r="CE45" s="109"/>
      <c r="CF45" s="110"/>
      <c r="CG45" s="108"/>
      <c r="CH45" s="109"/>
      <c r="CI45" s="109"/>
      <c r="CJ45" s="110"/>
      <c r="CK45" s="145"/>
      <c r="CL45" s="146"/>
      <c r="CM45" s="146"/>
      <c r="CN45" s="146"/>
      <c r="CO45" s="147"/>
    </row>
    <row r="46" spans="2:93" s="4" customFormat="1" ht="12" customHeight="1">
      <c r="B46" s="40"/>
      <c r="C46" s="138" t="s">
        <v>38</v>
      </c>
      <c r="D46" s="139"/>
      <c r="E46" s="140" t="s">
        <v>39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8">
        <f>SUM(AO46:CHOOSE(B75,AO46,AS46,AW46,BA46,BE46,BI46,BM46,BQ46,BU46,BY46,CC46,CG46))</f>
        <v>0</v>
      </c>
      <c r="V46" s="148"/>
      <c r="W46" s="148"/>
      <c r="X46" s="148"/>
      <c r="Y46" s="148"/>
      <c r="Z46" s="148"/>
      <c r="AA46" s="149"/>
      <c r="AB46" s="149"/>
      <c r="AC46" s="149"/>
      <c r="AD46" s="149"/>
      <c r="AE46" s="149"/>
      <c r="AF46" s="149"/>
      <c r="AG46" s="150"/>
      <c r="AH46" s="150"/>
      <c r="AI46" s="150"/>
      <c r="AJ46" s="150"/>
      <c r="AK46" s="150"/>
      <c r="AL46" s="151"/>
      <c r="AM46" s="41"/>
      <c r="AO46" s="102"/>
      <c r="AP46" s="103"/>
      <c r="AQ46" s="103"/>
      <c r="AR46" s="104"/>
      <c r="AS46" s="102"/>
      <c r="AT46" s="103"/>
      <c r="AU46" s="103"/>
      <c r="AV46" s="104"/>
      <c r="AW46" s="102"/>
      <c r="AX46" s="103"/>
      <c r="AY46" s="103"/>
      <c r="AZ46" s="104"/>
      <c r="BA46" s="102"/>
      <c r="BB46" s="103"/>
      <c r="BC46" s="103"/>
      <c r="BD46" s="104"/>
      <c r="BE46" s="102"/>
      <c r="BF46" s="103"/>
      <c r="BG46" s="103"/>
      <c r="BH46" s="104"/>
      <c r="BI46" s="102"/>
      <c r="BJ46" s="103"/>
      <c r="BK46" s="103"/>
      <c r="BL46" s="104"/>
      <c r="BM46" s="102"/>
      <c r="BN46" s="103"/>
      <c r="BO46" s="103"/>
      <c r="BP46" s="104"/>
      <c r="BQ46" s="102"/>
      <c r="BR46" s="103"/>
      <c r="BS46" s="103"/>
      <c r="BT46" s="104"/>
      <c r="BU46" s="102"/>
      <c r="BV46" s="103"/>
      <c r="BW46" s="103"/>
      <c r="BX46" s="104"/>
      <c r="BY46" s="102"/>
      <c r="BZ46" s="103"/>
      <c r="CA46" s="103"/>
      <c r="CB46" s="104"/>
      <c r="CC46" s="102"/>
      <c r="CD46" s="103"/>
      <c r="CE46" s="103"/>
      <c r="CF46" s="104"/>
      <c r="CG46" s="102"/>
      <c r="CH46" s="103"/>
      <c r="CI46" s="103"/>
      <c r="CJ46" s="104"/>
      <c r="CK46" s="118">
        <f>SUM(AO46:CJ46)</f>
        <v>0</v>
      </c>
      <c r="CL46" s="119"/>
      <c r="CM46" s="119"/>
      <c r="CN46" s="119"/>
      <c r="CO46" s="120"/>
    </row>
    <row r="47" spans="2:93" s="4" customFormat="1" ht="12" customHeight="1">
      <c r="B47" s="40"/>
      <c r="C47" s="138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8"/>
      <c r="V47" s="148"/>
      <c r="W47" s="148"/>
      <c r="X47" s="148"/>
      <c r="Y47" s="148"/>
      <c r="Z47" s="148"/>
      <c r="AA47" s="149"/>
      <c r="AB47" s="149"/>
      <c r="AC47" s="149"/>
      <c r="AD47" s="149"/>
      <c r="AE47" s="149"/>
      <c r="AF47" s="149"/>
      <c r="AG47" s="150"/>
      <c r="AH47" s="150"/>
      <c r="AI47" s="150"/>
      <c r="AJ47" s="150"/>
      <c r="AK47" s="150"/>
      <c r="AL47" s="151"/>
      <c r="AM47" s="41"/>
      <c r="AO47" s="105"/>
      <c r="AP47" s="106"/>
      <c r="AQ47" s="106"/>
      <c r="AR47" s="107"/>
      <c r="AS47" s="105"/>
      <c r="AT47" s="106"/>
      <c r="AU47" s="106"/>
      <c r="AV47" s="107"/>
      <c r="AW47" s="105"/>
      <c r="AX47" s="106"/>
      <c r="AY47" s="106"/>
      <c r="AZ47" s="107"/>
      <c r="BA47" s="105"/>
      <c r="BB47" s="106"/>
      <c r="BC47" s="106"/>
      <c r="BD47" s="107"/>
      <c r="BE47" s="105"/>
      <c r="BF47" s="106"/>
      <c r="BG47" s="106"/>
      <c r="BH47" s="107"/>
      <c r="BI47" s="105"/>
      <c r="BJ47" s="106"/>
      <c r="BK47" s="106"/>
      <c r="BL47" s="107"/>
      <c r="BM47" s="105"/>
      <c r="BN47" s="106"/>
      <c r="BO47" s="106"/>
      <c r="BP47" s="107"/>
      <c r="BQ47" s="105"/>
      <c r="BR47" s="106"/>
      <c r="BS47" s="106"/>
      <c r="BT47" s="107"/>
      <c r="BU47" s="105"/>
      <c r="BV47" s="106"/>
      <c r="BW47" s="106"/>
      <c r="BX47" s="107"/>
      <c r="BY47" s="105"/>
      <c r="BZ47" s="106"/>
      <c r="CA47" s="106"/>
      <c r="CB47" s="107"/>
      <c r="CC47" s="105"/>
      <c r="CD47" s="106"/>
      <c r="CE47" s="106"/>
      <c r="CF47" s="107"/>
      <c r="CG47" s="105"/>
      <c r="CH47" s="106"/>
      <c r="CI47" s="106"/>
      <c r="CJ47" s="107"/>
      <c r="CK47" s="121"/>
      <c r="CL47" s="122"/>
      <c r="CM47" s="122"/>
      <c r="CN47" s="122"/>
      <c r="CO47" s="123"/>
    </row>
    <row r="48" spans="2:93" s="4" customFormat="1" ht="12" customHeight="1">
      <c r="B48" s="40"/>
      <c r="C48" s="138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8"/>
      <c r="V48" s="148"/>
      <c r="W48" s="148"/>
      <c r="X48" s="148"/>
      <c r="Y48" s="148"/>
      <c r="Z48" s="148"/>
      <c r="AA48" s="149"/>
      <c r="AB48" s="149"/>
      <c r="AC48" s="149"/>
      <c r="AD48" s="149"/>
      <c r="AE48" s="149"/>
      <c r="AF48" s="149"/>
      <c r="AG48" s="150"/>
      <c r="AH48" s="150"/>
      <c r="AI48" s="150"/>
      <c r="AJ48" s="150"/>
      <c r="AK48" s="150"/>
      <c r="AL48" s="151"/>
      <c r="AM48" s="41"/>
      <c r="AO48" s="108"/>
      <c r="AP48" s="109"/>
      <c r="AQ48" s="109"/>
      <c r="AR48" s="110"/>
      <c r="AS48" s="108"/>
      <c r="AT48" s="109"/>
      <c r="AU48" s="109"/>
      <c r="AV48" s="110"/>
      <c r="AW48" s="108"/>
      <c r="AX48" s="109"/>
      <c r="AY48" s="109"/>
      <c r="AZ48" s="110"/>
      <c r="BA48" s="108"/>
      <c r="BB48" s="109"/>
      <c r="BC48" s="109"/>
      <c r="BD48" s="110"/>
      <c r="BE48" s="108"/>
      <c r="BF48" s="109"/>
      <c r="BG48" s="109"/>
      <c r="BH48" s="110"/>
      <c r="BI48" s="108"/>
      <c r="BJ48" s="109"/>
      <c r="BK48" s="109"/>
      <c r="BL48" s="110"/>
      <c r="BM48" s="108"/>
      <c r="BN48" s="109"/>
      <c r="BO48" s="109"/>
      <c r="BP48" s="110"/>
      <c r="BQ48" s="108"/>
      <c r="BR48" s="109"/>
      <c r="BS48" s="109"/>
      <c r="BT48" s="110"/>
      <c r="BU48" s="108"/>
      <c r="BV48" s="109"/>
      <c r="BW48" s="109"/>
      <c r="BX48" s="110"/>
      <c r="BY48" s="108"/>
      <c r="BZ48" s="109"/>
      <c r="CA48" s="109"/>
      <c r="CB48" s="110"/>
      <c r="CC48" s="108"/>
      <c r="CD48" s="109"/>
      <c r="CE48" s="109"/>
      <c r="CF48" s="110"/>
      <c r="CG48" s="108"/>
      <c r="CH48" s="109"/>
      <c r="CI48" s="109"/>
      <c r="CJ48" s="110"/>
      <c r="CK48" s="145"/>
      <c r="CL48" s="146"/>
      <c r="CM48" s="146"/>
      <c r="CN48" s="146"/>
      <c r="CO48" s="147"/>
    </row>
    <row r="49" spans="2:93" s="4" customFormat="1" ht="12" customHeight="1">
      <c r="B49" s="40"/>
      <c r="C49" s="138" t="s">
        <v>40</v>
      </c>
      <c r="D49" s="139"/>
      <c r="E49" s="156" t="s">
        <v>41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48">
        <f>SUM(AO49:CHOOSE(B75,AO49,AS49,AW49,BA49,BE49,BI49,BM49,BQ49,BU49,BY49,CC49,CG49))</f>
        <v>0</v>
      </c>
      <c r="V49" s="148"/>
      <c r="W49" s="148"/>
      <c r="X49" s="148"/>
      <c r="Y49" s="148"/>
      <c r="Z49" s="148"/>
      <c r="AA49" s="149"/>
      <c r="AB49" s="149"/>
      <c r="AC49" s="149"/>
      <c r="AD49" s="149"/>
      <c r="AE49" s="149"/>
      <c r="AF49" s="149"/>
      <c r="AG49" s="150"/>
      <c r="AH49" s="150"/>
      <c r="AI49" s="150"/>
      <c r="AJ49" s="150"/>
      <c r="AK49" s="150"/>
      <c r="AL49" s="151"/>
      <c r="AM49" s="41"/>
      <c r="AO49" s="111"/>
      <c r="AP49" s="112"/>
      <c r="AQ49" s="112"/>
      <c r="AR49" s="113"/>
      <c r="AS49" s="111"/>
      <c r="AT49" s="112"/>
      <c r="AU49" s="112"/>
      <c r="AV49" s="113"/>
      <c r="AW49" s="111"/>
      <c r="AX49" s="112"/>
      <c r="AY49" s="112"/>
      <c r="AZ49" s="113"/>
      <c r="BA49" s="111"/>
      <c r="BB49" s="112"/>
      <c r="BC49" s="112"/>
      <c r="BD49" s="113"/>
      <c r="BE49" s="111"/>
      <c r="BF49" s="112"/>
      <c r="BG49" s="112"/>
      <c r="BH49" s="113"/>
      <c r="BI49" s="111"/>
      <c r="BJ49" s="112"/>
      <c r="BK49" s="112"/>
      <c r="BL49" s="113"/>
      <c r="BM49" s="111"/>
      <c r="BN49" s="112"/>
      <c r="BO49" s="112"/>
      <c r="BP49" s="113"/>
      <c r="BQ49" s="111"/>
      <c r="BR49" s="112"/>
      <c r="BS49" s="112"/>
      <c r="BT49" s="113"/>
      <c r="BU49" s="111"/>
      <c r="BV49" s="112"/>
      <c r="BW49" s="112"/>
      <c r="BX49" s="113"/>
      <c r="BY49" s="111"/>
      <c r="BZ49" s="112"/>
      <c r="CA49" s="112"/>
      <c r="CB49" s="113"/>
      <c r="CC49" s="111"/>
      <c r="CD49" s="112"/>
      <c r="CE49" s="112"/>
      <c r="CF49" s="113"/>
      <c r="CG49" s="111"/>
      <c r="CH49" s="112"/>
      <c r="CI49" s="112"/>
      <c r="CJ49" s="113"/>
      <c r="CK49" s="152">
        <f t="shared" si="0"/>
        <v>0</v>
      </c>
      <c r="CL49" s="153"/>
      <c r="CM49" s="153"/>
      <c r="CN49" s="153"/>
      <c r="CO49" s="154"/>
    </row>
    <row r="50" spans="2:93" s="4" customFormat="1" ht="12" customHeight="1">
      <c r="B50" s="40"/>
      <c r="C50" s="138" t="s">
        <v>43</v>
      </c>
      <c r="D50" s="139"/>
      <c r="E50" s="155" t="s">
        <v>42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48">
        <f>SUM(AO50:CHOOSE(B75,AO50,AS50,AW50,BA50,BE50,BI50,BM50,BQ50,BU50,BY50,CC50,CG50))</f>
        <v>0</v>
      </c>
      <c r="V50" s="148"/>
      <c r="W50" s="148"/>
      <c r="X50" s="148"/>
      <c r="Y50" s="148"/>
      <c r="Z50" s="148"/>
      <c r="AA50" s="149"/>
      <c r="AB50" s="149"/>
      <c r="AC50" s="149"/>
      <c r="AD50" s="149"/>
      <c r="AE50" s="149"/>
      <c r="AF50" s="149"/>
      <c r="AG50" s="150"/>
      <c r="AH50" s="150"/>
      <c r="AI50" s="150"/>
      <c r="AJ50" s="150"/>
      <c r="AK50" s="150"/>
      <c r="AL50" s="151"/>
      <c r="AM50" s="41"/>
      <c r="AO50" s="102"/>
      <c r="AP50" s="103"/>
      <c r="AQ50" s="103"/>
      <c r="AR50" s="104"/>
      <c r="AS50" s="102"/>
      <c r="AT50" s="103"/>
      <c r="AU50" s="103"/>
      <c r="AV50" s="104"/>
      <c r="AW50" s="102"/>
      <c r="AX50" s="103"/>
      <c r="AY50" s="103"/>
      <c r="AZ50" s="104"/>
      <c r="BA50" s="102"/>
      <c r="BB50" s="103"/>
      <c r="BC50" s="103"/>
      <c r="BD50" s="104"/>
      <c r="BE50" s="102"/>
      <c r="BF50" s="103"/>
      <c r="BG50" s="103"/>
      <c r="BH50" s="104"/>
      <c r="BI50" s="102"/>
      <c r="BJ50" s="103"/>
      <c r="BK50" s="103"/>
      <c r="BL50" s="104"/>
      <c r="BM50" s="102"/>
      <c r="BN50" s="103"/>
      <c r="BO50" s="103"/>
      <c r="BP50" s="104"/>
      <c r="BQ50" s="102"/>
      <c r="BR50" s="103"/>
      <c r="BS50" s="103"/>
      <c r="BT50" s="104"/>
      <c r="BU50" s="102"/>
      <c r="BV50" s="103"/>
      <c r="BW50" s="103"/>
      <c r="BX50" s="104"/>
      <c r="BY50" s="102"/>
      <c r="BZ50" s="103"/>
      <c r="CA50" s="103"/>
      <c r="CB50" s="104"/>
      <c r="CC50" s="102"/>
      <c r="CD50" s="103"/>
      <c r="CE50" s="103"/>
      <c r="CF50" s="104"/>
      <c r="CG50" s="102"/>
      <c r="CH50" s="103"/>
      <c r="CI50" s="103"/>
      <c r="CJ50" s="104"/>
      <c r="CK50" s="118">
        <f t="shared" si="0"/>
        <v>0</v>
      </c>
      <c r="CL50" s="119"/>
      <c r="CM50" s="119"/>
      <c r="CN50" s="119"/>
      <c r="CO50" s="120"/>
    </row>
    <row r="51" spans="2:93" s="4" customFormat="1" ht="12" customHeight="1">
      <c r="B51" s="40"/>
      <c r="C51" s="138"/>
      <c r="D51" s="139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48"/>
      <c r="V51" s="148"/>
      <c r="W51" s="148"/>
      <c r="X51" s="148"/>
      <c r="Y51" s="148"/>
      <c r="Z51" s="148"/>
      <c r="AA51" s="149"/>
      <c r="AB51" s="149"/>
      <c r="AC51" s="149"/>
      <c r="AD51" s="149"/>
      <c r="AE51" s="149"/>
      <c r="AF51" s="149"/>
      <c r="AG51" s="150"/>
      <c r="AH51" s="150"/>
      <c r="AI51" s="150"/>
      <c r="AJ51" s="150"/>
      <c r="AK51" s="150"/>
      <c r="AL51" s="151"/>
      <c r="AM51" s="41"/>
      <c r="AO51" s="108"/>
      <c r="AP51" s="109"/>
      <c r="AQ51" s="109"/>
      <c r="AR51" s="110"/>
      <c r="AS51" s="108"/>
      <c r="AT51" s="109"/>
      <c r="AU51" s="109"/>
      <c r="AV51" s="110"/>
      <c r="AW51" s="108"/>
      <c r="AX51" s="109"/>
      <c r="AY51" s="109"/>
      <c r="AZ51" s="110"/>
      <c r="BA51" s="108"/>
      <c r="BB51" s="109"/>
      <c r="BC51" s="109"/>
      <c r="BD51" s="110"/>
      <c r="BE51" s="108"/>
      <c r="BF51" s="109"/>
      <c r="BG51" s="109"/>
      <c r="BH51" s="110"/>
      <c r="BI51" s="108"/>
      <c r="BJ51" s="109"/>
      <c r="BK51" s="109"/>
      <c r="BL51" s="110"/>
      <c r="BM51" s="108"/>
      <c r="BN51" s="109"/>
      <c r="BO51" s="109"/>
      <c r="BP51" s="110"/>
      <c r="BQ51" s="108"/>
      <c r="BR51" s="109"/>
      <c r="BS51" s="109"/>
      <c r="BT51" s="110"/>
      <c r="BU51" s="108"/>
      <c r="BV51" s="109"/>
      <c r="BW51" s="109"/>
      <c r="BX51" s="110"/>
      <c r="BY51" s="108"/>
      <c r="BZ51" s="109"/>
      <c r="CA51" s="109"/>
      <c r="CB51" s="110"/>
      <c r="CC51" s="108"/>
      <c r="CD51" s="109"/>
      <c r="CE51" s="109"/>
      <c r="CF51" s="110"/>
      <c r="CG51" s="108"/>
      <c r="CH51" s="109"/>
      <c r="CI51" s="109"/>
      <c r="CJ51" s="110"/>
      <c r="CK51" s="145"/>
      <c r="CL51" s="146"/>
      <c r="CM51" s="146"/>
      <c r="CN51" s="146"/>
      <c r="CO51" s="147"/>
    </row>
    <row r="52" spans="2:93" ht="12" customHeight="1">
      <c r="B52" s="34"/>
      <c r="C52" s="138" t="s">
        <v>44</v>
      </c>
      <c r="D52" s="139"/>
      <c r="E52" s="140" t="s">
        <v>16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8">
        <f>SUM(AO52:CHOOSE(B75,AO52,AS52,AW52,BA52,BE52,BI52,BM52,BQ52,BU52,BY52,CC52,CG52))</f>
        <v>0</v>
      </c>
      <c r="V52" s="148"/>
      <c r="W52" s="148"/>
      <c r="X52" s="148"/>
      <c r="Y52" s="148"/>
      <c r="Z52" s="148"/>
      <c r="AA52" s="149"/>
      <c r="AB52" s="149"/>
      <c r="AC52" s="149"/>
      <c r="AD52" s="149"/>
      <c r="AE52" s="149"/>
      <c r="AF52" s="149"/>
      <c r="AG52" s="150"/>
      <c r="AH52" s="150"/>
      <c r="AI52" s="150"/>
      <c r="AJ52" s="150"/>
      <c r="AK52" s="150"/>
      <c r="AL52" s="151"/>
      <c r="AM52" s="35"/>
      <c r="AO52" s="111"/>
      <c r="AP52" s="112"/>
      <c r="AQ52" s="112"/>
      <c r="AR52" s="113"/>
      <c r="AS52" s="111"/>
      <c r="AT52" s="112"/>
      <c r="AU52" s="112"/>
      <c r="AV52" s="113"/>
      <c r="AW52" s="111"/>
      <c r="AX52" s="112"/>
      <c r="AY52" s="112"/>
      <c r="AZ52" s="113"/>
      <c r="BA52" s="111"/>
      <c r="BB52" s="112"/>
      <c r="BC52" s="112"/>
      <c r="BD52" s="113"/>
      <c r="BE52" s="111"/>
      <c r="BF52" s="112"/>
      <c r="BG52" s="112"/>
      <c r="BH52" s="113"/>
      <c r="BI52" s="111"/>
      <c r="BJ52" s="112"/>
      <c r="BK52" s="112"/>
      <c r="BL52" s="113"/>
      <c r="BM52" s="111"/>
      <c r="BN52" s="112"/>
      <c r="BO52" s="112"/>
      <c r="BP52" s="113"/>
      <c r="BQ52" s="111"/>
      <c r="BR52" s="112"/>
      <c r="BS52" s="112"/>
      <c r="BT52" s="113"/>
      <c r="BU52" s="111"/>
      <c r="BV52" s="112"/>
      <c r="BW52" s="112"/>
      <c r="BX52" s="113"/>
      <c r="BY52" s="111"/>
      <c r="BZ52" s="112"/>
      <c r="CA52" s="112"/>
      <c r="CB52" s="113"/>
      <c r="CC52" s="111"/>
      <c r="CD52" s="112"/>
      <c r="CE52" s="112"/>
      <c r="CF52" s="113"/>
      <c r="CG52" s="111"/>
      <c r="CH52" s="112"/>
      <c r="CI52" s="112"/>
      <c r="CJ52" s="113"/>
      <c r="CK52" s="152">
        <f t="shared" si="0"/>
        <v>0</v>
      </c>
      <c r="CL52" s="153"/>
      <c r="CM52" s="153"/>
      <c r="CN52" s="153"/>
      <c r="CO52" s="154"/>
    </row>
    <row r="53" spans="2:93" ht="12" customHeight="1">
      <c r="B53" s="34"/>
      <c r="C53" s="138" t="s">
        <v>46</v>
      </c>
      <c r="D53" s="139"/>
      <c r="E53" s="155" t="s">
        <v>45</v>
      </c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48">
        <f>SUM(AO53:CHOOSE(B75,AO53,AS53,AW53,BA53,BE53,BI53,BM53,BQ53,BU53,BY53,CC53,CG53))</f>
        <v>0</v>
      </c>
      <c r="V53" s="148"/>
      <c r="W53" s="148"/>
      <c r="X53" s="148"/>
      <c r="Y53" s="148"/>
      <c r="Z53" s="148"/>
      <c r="AA53" s="149"/>
      <c r="AB53" s="149"/>
      <c r="AC53" s="149"/>
      <c r="AD53" s="149"/>
      <c r="AE53" s="149"/>
      <c r="AF53" s="149"/>
      <c r="AG53" s="150"/>
      <c r="AH53" s="150"/>
      <c r="AI53" s="150"/>
      <c r="AJ53" s="150"/>
      <c r="AK53" s="150"/>
      <c r="AL53" s="151"/>
      <c r="AM53" s="35"/>
      <c r="AO53" s="111"/>
      <c r="AP53" s="112"/>
      <c r="AQ53" s="112"/>
      <c r="AR53" s="113"/>
      <c r="AS53" s="111"/>
      <c r="AT53" s="112"/>
      <c r="AU53" s="112"/>
      <c r="AV53" s="113"/>
      <c r="AW53" s="111"/>
      <c r="AX53" s="112"/>
      <c r="AY53" s="112"/>
      <c r="AZ53" s="113"/>
      <c r="BA53" s="111"/>
      <c r="BB53" s="112"/>
      <c r="BC53" s="112"/>
      <c r="BD53" s="113"/>
      <c r="BE53" s="111"/>
      <c r="BF53" s="112"/>
      <c r="BG53" s="112"/>
      <c r="BH53" s="113"/>
      <c r="BI53" s="111"/>
      <c r="BJ53" s="112"/>
      <c r="BK53" s="112"/>
      <c r="BL53" s="113"/>
      <c r="BM53" s="111"/>
      <c r="BN53" s="112"/>
      <c r="BO53" s="112"/>
      <c r="BP53" s="113"/>
      <c r="BQ53" s="111"/>
      <c r="BR53" s="112"/>
      <c r="BS53" s="112"/>
      <c r="BT53" s="113"/>
      <c r="BU53" s="111"/>
      <c r="BV53" s="112"/>
      <c r="BW53" s="112"/>
      <c r="BX53" s="113"/>
      <c r="BY53" s="111"/>
      <c r="BZ53" s="112"/>
      <c r="CA53" s="112"/>
      <c r="CB53" s="113"/>
      <c r="CC53" s="111"/>
      <c r="CD53" s="112"/>
      <c r="CE53" s="112"/>
      <c r="CF53" s="113"/>
      <c r="CG53" s="111"/>
      <c r="CH53" s="112"/>
      <c r="CI53" s="112"/>
      <c r="CJ53" s="113"/>
      <c r="CK53" s="152">
        <f t="shared" si="0"/>
        <v>0</v>
      </c>
      <c r="CL53" s="153"/>
      <c r="CM53" s="153"/>
      <c r="CN53" s="153"/>
      <c r="CO53" s="154"/>
    </row>
    <row r="54" spans="2:93" ht="12" customHeight="1">
      <c r="B54" s="34"/>
      <c r="C54" s="138" t="s">
        <v>48</v>
      </c>
      <c r="D54" s="139"/>
      <c r="E54" s="140" t="s">
        <v>47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8">
        <f>IF((U38-U49-U50-U52-U53)&lt;0,0,(U38-U49-U50-U52-U53))</f>
        <v>0</v>
      </c>
      <c r="V54" s="148"/>
      <c r="W54" s="148"/>
      <c r="X54" s="148"/>
      <c r="Y54" s="148"/>
      <c r="Z54" s="148"/>
      <c r="AA54" s="149"/>
      <c r="AB54" s="149"/>
      <c r="AC54" s="149"/>
      <c r="AD54" s="149"/>
      <c r="AE54" s="149"/>
      <c r="AF54" s="149"/>
      <c r="AG54" s="150"/>
      <c r="AH54" s="150"/>
      <c r="AI54" s="150"/>
      <c r="AJ54" s="150"/>
      <c r="AK54" s="150"/>
      <c r="AL54" s="151"/>
      <c r="AM54" s="35"/>
      <c r="AO54" s="118">
        <f>IF((AO38-AO49-AO50-AO52-AO53)&lt;0,0,(AO38-AO49-AO50-AO52-AO53))</f>
        <v>0</v>
      </c>
      <c r="AP54" s="119"/>
      <c r="AQ54" s="119"/>
      <c r="AR54" s="120"/>
      <c r="AS54" s="118">
        <f>IF((AS38-AS49-AS50-AS52-AS53)&lt;0,0,(AS38-AS49-AS50-AS52-AS53))</f>
        <v>0</v>
      </c>
      <c r="AT54" s="119"/>
      <c r="AU54" s="119"/>
      <c r="AV54" s="120"/>
      <c r="AW54" s="118">
        <f>IF((AW38-AW49-AW50-AW52-AW53)&lt;0,0,(AW38-AW49-AW50-AW52-AW53))</f>
        <v>0</v>
      </c>
      <c r="AX54" s="119"/>
      <c r="AY54" s="119"/>
      <c r="AZ54" s="120"/>
      <c r="BA54" s="118">
        <f>IF((BA38-BA49-BA50-BA52-BA53)&lt;0,0,(BA38-BA49-BA50-BA52-BA53))</f>
        <v>0</v>
      </c>
      <c r="BB54" s="119"/>
      <c r="BC54" s="119"/>
      <c r="BD54" s="120"/>
      <c r="BE54" s="118">
        <f>IF((BE38-BE49-BE50-BE52-BE53)&lt;0,0,(BE38-BE49-BE50-BE52-BE53))</f>
        <v>0</v>
      </c>
      <c r="BF54" s="119"/>
      <c r="BG54" s="119"/>
      <c r="BH54" s="120"/>
      <c r="BI54" s="118">
        <f>IF((BI38-BI49-BI50-BI52-BI53)&lt;0,0,(BI38-BI49-BI50-BI52-BI53))</f>
        <v>0</v>
      </c>
      <c r="BJ54" s="119"/>
      <c r="BK54" s="119"/>
      <c r="BL54" s="120"/>
      <c r="BM54" s="118">
        <f>IF((BM38-BM49-BM50-BM52-BM53)&lt;0,0,(BM38-BM49-BM50-BM52-BM53))</f>
        <v>0</v>
      </c>
      <c r="BN54" s="119"/>
      <c r="BO54" s="119"/>
      <c r="BP54" s="120"/>
      <c r="BQ54" s="118">
        <f>IF((BQ38-BQ49-BQ50-BQ52-BQ53)&lt;0,0,(BQ38-BQ49-BQ50-BQ52-BQ53))</f>
        <v>0</v>
      </c>
      <c r="BR54" s="119"/>
      <c r="BS54" s="119"/>
      <c r="BT54" s="120"/>
      <c r="BU54" s="118">
        <f>IF((BU38-BU49-BU50-BU52-BU53)&lt;0,0,(BU38-BU49-BU50-BU52-BU53))</f>
        <v>0</v>
      </c>
      <c r="BV54" s="119"/>
      <c r="BW54" s="119"/>
      <c r="BX54" s="120"/>
      <c r="BY54" s="118">
        <f>IF((BY38-BY49-BY50-BY52-BY53)&lt;0,0,(BY38-BY49-BY50-BY52-BY53))</f>
        <v>0</v>
      </c>
      <c r="BZ54" s="119"/>
      <c r="CA54" s="119"/>
      <c r="CB54" s="120"/>
      <c r="CC54" s="118">
        <f>IF((CC38-CC49-CC50-CC52-CC53)&lt;0,0,(CC38-CC49-CC50-CC52-CC53))</f>
        <v>0</v>
      </c>
      <c r="CD54" s="119"/>
      <c r="CE54" s="119"/>
      <c r="CF54" s="120"/>
      <c r="CG54" s="118">
        <f>IF((CG38-CG49-CG50-CG52-CG53)&lt;0,0,(CG38-CG49-CG50-CG52-CG53))</f>
        <v>0</v>
      </c>
      <c r="CH54" s="119"/>
      <c r="CI54" s="119"/>
      <c r="CJ54" s="120"/>
      <c r="CK54" s="118">
        <f t="shared" si="0"/>
        <v>0</v>
      </c>
      <c r="CL54" s="119"/>
      <c r="CM54" s="119"/>
      <c r="CN54" s="119"/>
      <c r="CO54" s="120"/>
    </row>
    <row r="55" spans="2:93" ht="12" customHeight="1">
      <c r="B55" s="34"/>
      <c r="C55" s="138"/>
      <c r="D55" s="139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8"/>
      <c r="V55" s="148"/>
      <c r="W55" s="148"/>
      <c r="X55" s="148"/>
      <c r="Y55" s="148"/>
      <c r="Z55" s="148"/>
      <c r="AA55" s="149"/>
      <c r="AB55" s="149"/>
      <c r="AC55" s="149"/>
      <c r="AD55" s="149"/>
      <c r="AE55" s="149"/>
      <c r="AF55" s="149"/>
      <c r="AG55" s="150"/>
      <c r="AH55" s="150"/>
      <c r="AI55" s="150"/>
      <c r="AJ55" s="150"/>
      <c r="AK55" s="150"/>
      <c r="AL55" s="151"/>
      <c r="AM55" s="35"/>
      <c r="AO55" s="121"/>
      <c r="AP55" s="122"/>
      <c r="AQ55" s="122"/>
      <c r="AR55" s="123"/>
      <c r="AS55" s="121"/>
      <c r="AT55" s="122"/>
      <c r="AU55" s="122"/>
      <c r="AV55" s="123"/>
      <c r="AW55" s="121"/>
      <c r="AX55" s="122"/>
      <c r="AY55" s="122"/>
      <c r="AZ55" s="123"/>
      <c r="BA55" s="121"/>
      <c r="BB55" s="122"/>
      <c r="BC55" s="122"/>
      <c r="BD55" s="123"/>
      <c r="BE55" s="121"/>
      <c r="BF55" s="122"/>
      <c r="BG55" s="122"/>
      <c r="BH55" s="123"/>
      <c r="BI55" s="121"/>
      <c r="BJ55" s="122"/>
      <c r="BK55" s="122"/>
      <c r="BL55" s="123"/>
      <c r="BM55" s="121"/>
      <c r="BN55" s="122"/>
      <c r="BO55" s="122"/>
      <c r="BP55" s="123"/>
      <c r="BQ55" s="121"/>
      <c r="BR55" s="122"/>
      <c r="BS55" s="122"/>
      <c r="BT55" s="123"/>
      <c r="BU55" s="121"/>
      <c r="BV55" s="122"/>
      <c r="BW55" s="122"/>
      <c r="BX55" s="123"/>
      <c r="BY55" s="121"/>
      <c r="BZ55" s="122"/>
      <c r="CA55" s="122"/>
      <c r="CB55" s="123"/>
      <c r="CC55" s="121"/>
      <c r="CD55" s="122"/>
      <c r="CE55" s="122"/>
      <c r="CF55" s="123"/>
      <c r="CG55" s="121"/>
      <c r="CH55" s="122"/>
      <c r="CI55" s="122"/>
      <c r="CJ55" s="123"/>
      <c r="CK55" s="121"/>
      <c r="CL55" s="122"/>
      <c r="CM55" s="122"/>
      <c r="CN55" s="122"/>
      <c r="CO55" s="123"/>
    </row>
    <row r="56" spans="2:93" ht="12" customHeight="1">
      <c r="B56" s="34"/>
      <c r="C56" s="138" t="s">
        <v>49</v>
      </c>
      <c r="D56" s="139"/>
      <c r="E56" s="157" t="s">
        <v>56</v>
      </c>
      <c r="F56" s="158"/>
      <c r="G56" s="158"/>
      <c r="H56" s="158"/>
      <c r="I56" s="158"/>
      <c r="J56" s="158"/>
      <c r="K56" s="158"/>
      <c r="L56" s="158"/>
      <c r="M56" s="158"/>
      <c r="N56" s="159" t="s">
        <v>43</v>
      </c>
      <c r="O56" s="159"/>
      <c r="P56" s="160" t="s">
        <v>59</v>
      </c>
      <c r="Q56" s="160"/>
      <c r="R56" s="160"/>
      <c r="S56" s="160"/>
      <c r="T56" s="161"/>
      <c r="U56" s="162">
        <v>0.03</v>
      </c>
      <c r="V56" s="162"/>
      <c r="W56" s="162"/>
      <c r="X56" s="162"/>
      <c r="Y56" s="162"/>
      <c r="Z56" s="162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  <c r="AM56" s="35"/>
      <c r="AO56" s="163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64"/>
    </row>
    <row r="57" spans="2:93" ht="12" customHeight="1">
      <c r="B57" s="34"/>
      <c r="C57" s="138" t="s">
        <v>50</v>
      </c>
      <c r="D57" s="139"/>
      <c r="E57" s="155" t="s">
        <v>51</v>
      </c>
      <c r="F57" s="155"/>
      <c r="G57" s="155"/>
      <c r="H57" s="155"/>
      <c r="I57" s="155"/>
      <c r="J57" s="155"/>
      <c r="K57" s="155"/>
      <c r="L57" s="155"/>
      <c r="M57" s="155"/>
      <c r="N57" s="165"/>
      <c r="O57" s="165"/>
      <c r="P57" s="155"/>
      <c r="Q57" s="155"/>
      <c r="R57" s="155"/>
      <c r="S57" s="155"/>
      <c r="T57" s="155"/>
      <c r="U57" s="148">
        <f>U54*U56</f>
        <v>0</v>
      </c>
      <c r="V57" s="148"/>
      <c r="W57" s="148"/>
      <c r="X57" s="148"/>
      <c r="Y57" s="148"/>
      <c r="Z57" s="148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1"/>
      <c r="AM57" s="35"/>
      <c r="AO57" s="125">
        <f>AO54*U56</f>
        <v>0</v>
      </c>
      <c r="AP57" s="126"/>
      <c r="AQ57" s="126"/>
      <c r="AR57" s="127"/>
      <c r="AS57" s="125">
        <f>AS54*U56</f>
        <v>0</v>
      </c>
      <c r="AT57" s="126"/>
      <c r="AU57" s="126"/>
      <c r="AV57" s="127"/>
      <c r="AW57" s="125">
        <f>AW54*U56</f>
        <v>0</v>
      </c>
      <c r="AX57" s="126"/>
      <c r="AY57" s="126"/>
      <c r="AZ57" s="127"/>
      <c r="BA57" s="125">
        <f>BA54*U56</f>
        <v>0</v>
      </c>
      <c r="BB57" s="126"/>
      <c r="BC57" s="126"/>
      <c r="BD57" s="127"/>
      <c r="BE57" s="125">
        <f>BE54*U56</f>
        <v>0</v>
      </c>
      <c r="BF57" s="126"/>
      <c r="BG57" s="126"/>
      <c r="BH57" s="127"/>
      <c r="BI57" s="125">
        <f>BI54*U56</f>
        <v>0</v>
      </c>
      <c r="BJ57" s="126"/>
      <c r="BK57" s="126"/>
      <c r="BL57" s="127"/>
      <c r="BM57" s="125">
        <f>BM54*U56</f>
        <v>0</v>
      </c>
      <c r="BN57" s="126"/>
      <c r="BO57" s="126"/>
      <c r="BP57" s="127"/>
      <c r="BQ57" s="125">
        <f>BQ54*U56</f>
        <v>0</v>
      </c>
      <c r="BR57" s="126"/>
      <c r="BS57" s="126"/>
      <c r="BT57" s="127"/>
      <c r="BU57" s="125">
        <f>BU54*U56</f>
        <v>0</v>
      </c>
      <c r="BV57" s="126"/>
      <c r="BW57" s="126"/>
      <c r="BX57" s="127"/>
      <c r="BY57" s="125">
        <f>BY54*U56</f>
        <v>0</v>
      </c>
      <c r="BZ57" s="126"/>
      <c r="CA57" s="126"/>
      <c r="CB57" s="127"/>
      <c r="CC57" s="125">
        <f>CC54*U56</f>
        <v>0</v>
      </c>
      <c r="CD57" s="126"/>
      <c r="CE57" s="126"/>
      <c r="CF57" s="127"/>
      <c r="CG57" s="125">
        <f>CG54*U56</f>
        <v>0</v>
      </c>
      <c r="CH57" s="126"/>
      <c r="CI57" s="126"/>
      <c r="CJ57" s="127"/>
      <c r="CK57" s="125">
        <f t="shared" si="0"/>
        <v>0</v>
      </c>
      <c r="CL57" s="126"/>
      <c r="CM57" s="126"/>
      <c r="CN57" s="126"/>
      <c r="CO57" s="127"/>
    </row>
    <row r="58" spans="2:93" ht="12" customHeight="1">
      <c r="B58" s="34"/>
      <c r="C58" s="138" t="s">
        <v>53</v>
      </c>
      <c r="D58" s="139"/>
      <c r="E58" s="155" t="s">
        <v>52</v>
      </c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48">
        <f>CHOOSE(B75,AO58,AS58,AW58,BA58,BE58,BI58,BM58,BQ58,BU58,BY58,CC58,CG58)</f>
        <v>0</v>
      </c>
      <c r="V58" s="148"/>
      <c r="W58" s="148"/>
      <c r="X58" s="148"/>
      <c r="Y58" s="148"/>
      <c r="Z58" s="148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1"/>
      <c r="AM58" s="35"/>
      <c r="AO58" s="125"/>
      <c r="AP58" s="126"/>
      <c r="AQ58" s="126"/>
      <c r="AR58" s="127"/>
      <c r="AS58" s="125">
        <f>AO57</f>
        <v>0</v>
      </c>
      <c r="AT58" s="126"/>
      <c r="AU58" s="126"/>
      <c r="AV58" s="127"/>
      <c r="AW58" s="125">
        <f>AS57</f>
        <v>0</v>
      </c>
      <c r="AX58" s="126"/>
      <c r="AY58" s="126"/>
      <c r="AZ58" s="127"/>
      <c r="BA58" s="125">
        <f>AW57</f>
        <v>0</v>
      </c>
      <c r="BB58" s="126"/>
      <c r="BC58" s="126"/>
      <c r="BD58" s="127"/>
      <c r="BE58" s="125">
        <f>BA57</f>
        <v>0</v>
      </c>
      <c r="BF58" s="126"/>
      <c r="BG58" s="126"/>
      <c r="BH58" s="127"/>
      <c r="BI58" s="125">
        <f>BE57</f>
        <v>0</v>
      </c>
      <c r="BJ58" s="126"/>
      <c r="BK58" s="126"/>
      <c r="BL58" s="127"/>
      <c r="BM58" s="125">
        <f>BI57</f>
        <v>0</v>
      </c>
      <c r="BN58" s="126"/>
      <c r="BO58" s="126"/>
      <c r="BP58" s="127"/>
      <c r="BQ58" s="125">
        <f>BM57</f>
        <v>0</v>
      </c>
      <c r="BR58" s="126"/>
      <c r="BS58" s="126"/>
      <c r="BT58" s="127"/>
      <c r="BU58" s="125">
        <f>BQ57</f>
        <v>0</v>
      </c>
      <c r="BV58" s="126"/>
      <c r="BW58" s="126"/>
      <c r="BX58" s="127"/>
      <c r="BY58" s="125">
        <f>BU57</f>
        <v>0</v>
      </c>
      <c r="BZ58" s="126"/>
      <c r="CA58" s="126"/>
      <c r="CB58" s="127"/>
      <c r="CC58" s="125">
        <f>BY57</f>
        <v>0</v>
      </c>
      <c r="CD58" s="126"/>
      <c r="CE58" s="126"/>
      <c r="CF58" s="127"/>
      <c r="CG58" s="125">
        <f>CC57</f>
        <v>0</v>
      </c>
      <c r="CH58" s="126"/>
      <c r="CI58" s="126"/>
      <c r="CJ58" s="127"/>
      <c r="CK58" s="152">
        <f t="shared" si="0"/>
        <v>0</v>
      </c>
      <c r="CL58" s="153"/>
      <c r="CM58" s="153"/>
      <c r="CN58" s="153"/>
      <c r="CO58" s="154"/>
    </row>
    <row r="59" spans="2:93" ht="12" customHeight="1">
      <c r="B59" s="34"/>
      <c r="C59" s="166" t="s">
        <v>55</v>
      </c>
      <c r="D59" s="167"/>
      <c r="E59" s="168" t="s">
        <v>54</v>
      </c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9">
        <f>U57-U58</f>
        <v>0</v>
      </c>
      <c r="V59" s="169"/>
      <c r="W59" s="169"/>
      <c r="X59" s="169"/>
      <c r="Y59" s="169"/>
      <c r="Z59" s="169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1"/>
      <c r="AM59" s="35"/>
      <c r="AO59" s="128">
        <f>AO57-AO58</f>
        <v>0</v>
      </c>
      <c r="AP59" s="129"/>
      <c r="AQ59" s="129"/>
      <c r="AR59" s="130"/>
      <c r="AS59" s="128">
        <f>AS57-AS58</f>
        <v>0</v>
      </c>
      <c r="AT59" s="129"/>
      <c r="AU59" s="129"/>
      <c r="AV59" s="130"/>
      <c r="AW59" s="128">
        <f>AW57-AW58</f>
        <v>0</v>
      </c>
      <c r="AX59" s="129"/>
      <c r="AY59" s="129"/>
      <c r="AZ59" s="130"/>
      <c r="BA59" s="128">
        <f>BA57-BA58</f>
        <v>0</v>
      </c>
      <c r="BB59" s="129"/>
      <c r="BC59" s="129"/>
      <c r="BD59" s="130"/>
      <c r="BE59" s="128">
        <f>BE57-BE58</f>
        <v>0</v>
      </c>
      <c r="BF59" s="129"/>
      <c r="BG59" s="129"/>
      <c r="BH59" s="130"/>
      <c r="BI59" s="128">
        <f>BI57-BI58</f>
        <v>0</v>
      </c>
      <c r="BJ59" s="129"/>
      <c r="BK59" s="129"/>
      <c r="BL59" s="130"/>
      <c r="BM59" s="128">
        <f>BM57-BM58</f>
        <v>0</v>
      </c>
      <c r="BN59" s="129"/>
      <c r="BO59" s="129"/>
      <c r="BP59" s="130"/>
      <c r="BQ59" s="128">
        <f>BQ57-BQ58</f>
        <v>0</v>
      </c>
      <c r="BR59" s="129"/>
      <c r="BS59" s="129"/>
      <c r="BT59" s="130"/>
      <c r="BU59" s="128">
        <f>BU57-BU58</f>
        <v>0</v>
      </c>
      <c r="BV59" s="129"/>
      <c r="BW59" s="129"/>
      <c r="BX59" s="130"/>
      <c r="BY59" s="128">
        <f>BY57-BY58</f>
        <v>0</v>
      </c>
      <c r="BZ59" s="129"/>
      <c r="CA59" s="129"/>
      <c r="CB59" s="130"/>
      <c r="CC59" s="128">
        <f>CC57-CC58</f>
        <v>0</v>
      </c>
      <c r="CD59" s="129"/>
      <c r="CE59" s="129"/>
      <c r="CF59" s="130"/>
      <c r="CG59" s="128">
        <f>CG57-CG58</f>
        <v>0</v>
      </c>
      <c r="CH59" s="129"/>
      <c r="CI59" s="129"/>
      <c r="CJ59" s="130"/>
      <c r="CK59" s="172">
        <f t="shared" si="0"/>
        <v>0</v>
      </c>
      <c r="CL59" s="173"/>
      <c r="CM59" s="173"/>
      <c r="CN59" s="173"/>
      <c r="CO59" s="174"/>
    </row>
    <row r="60" spans="2:39" ht="12" customHeight="1">
      <c r="B60" s="34"/>
      <c r="C60" s="18"/>
      <c r="D60" s="18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1"/>
      <c r="AL60" s="21"/>
      <c r="AM60" s="35"/>
    </row>
    <row r="61" spans="2:39" ht="12" customHeight="1">
      <c r="B61" s="3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175" t="s">
        <v>17</v>
      </c>
      <c r="W61" s="175"/>
      <c r="X61" s="175"/>
      <c r="Y61" s="175"/>
      <c r="Z61" s="175"/>
      <c r="AA61" s="175"/>
      <c r="AB61" s="175"/>
      <c r="AC61" s="176"/>
      <c r="AD61" s="76"/>
      <c r="AE61" s="177"/>
      <c r="AF61" s="78"/>
      <c r="AG61" s="76"/>
      <c r="AH61" s="77"/>
      <c r="AI61" s="78"/>
      <c r="AJ61" s="76" t="s">
        <v>74</v>
      </c>
      <c r="AK61" s="77"/>
      <c r="AL61" s="78"/>
      <c r="AM61" s="35"/>
    </row>
    <row r="62" spans="2:39" s="11" customFormat="1" ht="12" customHeight="1">
      <c r="B62" s="36"/>
      <c r="C62" s="1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12"/>
      <c r="W62" s="12"/>
      <c r="X62" s="9"/>
      <c r="Y62" s="12"/>
      <c r="Z62" s="12"/>
      <c r="AA62" s="12"/>
      <c r="AB62" s="10"/>
      <c r="AC62" s="10"/>
      <c r="AD62" s="178" t="s">
        <v>4</v>
      </c>
      <c r="AE62" s="178"/>
      <c r="AF62" s="178"/>
      <c r="AG62" s="178" t="s">
        <v>5</v>
      </c>
      <c r="AH62" s="178"/>
      <c r="AI62" s="178"/>
      <c r="AJ62" s="178" t="s">
        <v>6</v>
      </c>
      <c r="AK62" s="178"/>
      <c r="AL62" s="178"/>
      <c r="AM62" s="37"/>
    </row>
    <row r="63" spans="2:39" s="11" customFormat="1" ht="12" customHeight="1">
      <c r="B63" s="36"/>
      <c r="C63" s="18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12"/>
      <c r="W63" s="12"/>
      <c r="X63" s="9"/>
      <c r="Y63" s="12"/>
      <c r="Z63" s="12"/>
      <c r="AA63" s="12"/>
      <c r="AB63" s="10"/>
      <c r="AC63" s="10"/>
      <c r="AD63" s="15"/>
      <c r="AE63" s="15"/>
      <c r="AF63" s="15"/>
      <c r="AG63" s="15"/>
      <c r="AH63" s="15"/>
      <c r="AI63" s="15"/>
      <c r="AJ63" s="15"/>
      <c r="AK63" s="15"/>
      <c r="AL63" s="15"/>
      <c r="AM63" s="37"/>
    </row>
    <row r="64" spans="2:39" s="11" customFormat="1" ht="12" customHeight="1">
      <c r="B64" s="36"/>
      <c r="C64" s="179" t="s">
        <v>18</v>
      </c>
      <c r="D64" s="179"/>
      <c r="E64" s="179"/>
      <c r="F64" s="179"/>
      <c r="G64" s="179"/>
      <c r="H64" s="179"/>
      <c r="I64" s="27"/>
      <c r="J64" s="180"/>
      <c r="K64" s="180"/>
      <c r="L64" s="180"/>
      <c r="M64" s="180"/>
      <c r="N64" s="180"/>
      <c r="O64" s="180"/>
      <c r="P64" s="180"/>
      <c r="Q64" s="32"/>
      <c r="R64" s="32"/>
      <c r="S64" s="32"/>
      <c r="T64" s="180"/>
      <c r="U64" s="180"/>
      <c r="V64" s="180"/>
      <c r="W64" s="180"/>
      <c r="X64" s="180"/>
      <c r="Y64" s="180"/>
      <c r="Z64" s="180"/>
      <c r="AA64" s="180"/>
      <c r="AB64" s="2"/>
      <c r="AC64" s="2"/>
      <c r="AD64" s="28" t="s">
        <v>19</v>
      </c>
      <c r="AE64" s="28"/>
      <c r="AF64" s="28"/>
      <c r="AG64" s="2"/>
      <c r="AH64" s="15"/>
      <c r="AI64" s="15"/>
      <c r="AJ64" s="15"/>
      <c r="AK64" s="15"/>
      <c r="AL64" s="15"/>
      <c r="AM64" s="37"/>
    </row>
    <row r="65" spans="2:39" s="11" customFormat="1" ht="12" customHeight="1">
      <c r="B65" s="36"/>
      <c r="C65" s="2"/>
      <c r="D65" s="2"/>
      <c r="E65" s="2"/>
      <c r="F65" s="2"/>
      <c r="G65" s="2"/>
      <c r="H65" s="2"/>
      <c r="I65" s="2"/>
      <c r="J65" s="181" t="s">
        <v>10</v>
      </c>
      <c r="K65" s="181"/>
      <c r="L65" s="181"/>
      <c r="M65" s="181"/>
      <c r="N65" s="181"/>
      <c r="O65" s="181"/>
      <c r="P65" s="181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2"/>
      <c r="AC65" s="2"/>
      <c r="AD65" s="28"/>
      <c r="AE65" s="28"/>
      <c r="AF65" s="28"/>
      <c r="AG65" s="2"/>
      <c r="AH65" s="15"/>
      <c r="AI65" s="15"/>
      <c r="AJ65" s="15"/>
      <c r="AK65" s="15"/>
      <c r="AL65" s="15"/>
      <c r="AM65" s="37"/>
    </row>
    <row r="66" spans="2:39" s="11" customFormat="1" ht="12" customHeight="1">
      <c r="B66" s="36"/>
      <c r="C66" s="3" t="s">
        <v>20</v>
      </c>
      <c r="D66" s="2"/>
      <c r="E66" s="2"/>
      <c r="F66" s="2"/>
      <c r="G66" s="2"/>
      <c r="H66" s="2"/>
      <c r="I66" s="2"/>
      <c r="J66" s="180"/>
      <c r="K66" s="180"/>
      <c r="L66" s="180"/>
      <c r="M66" s="180"/>
      <c r="N66" s="180"/>
      <c r="O66" s="180"/>
      <c r="P66" s="180"/>
      <c r="Q66" s="33"/>
      <c r="R66" s="33"/>
      <c r="S66" s="33"/>
      <c r="T66" s="180"/>
      <c r="U66" s="180"/>
      <c r="V66" s="180"/>
      <c r="W66" s="180"/>
      <c r="X66" s="180"/>
      <c r="Y66" s="180"/>
      <c r="Z66" s="180"/>
      <c r="AA66" s="180"/>
      <c r="AB66" s="2"/>
      <c r="AC66" s="2"/>
      <c r="AD66" s="28" t="s">
        <v>19</v>
      </c>
      <c r="AE66" s="28"/>
      <c r="AF66" s="28"/>
      <c r="AG66" s="2"/>
      <c r="AH66" s="15"/>
      <c r="AI66" s="15"/>
      <c r="AJ66" s="15"/>
      <c r="AK66" s="15"/>
      <c r="AL66" s="15"/>
      <c r="AM66" s="37"/>
    </row>
    <row r="67" spans="2:39" s="11" customFormat="1" ht="12" customHeight="1">
      <c r="B67" s="36"/>
      <c r="C67" s="2"/>
      <c r="D67" s="2"/>
      <c r="E67" s="2"/>
      <c r="F67" s="2"/>
      <c r="G67" s="2"/>
      <c r="H67" s="2"/>
      <c r="I67" s="2"/>
      <c r="J67" s="181" t="s">
        <v>10</v>
      </c>
      <c r="K67" s="181"/>
      <c r="L67" s="181"/>
      <c r="M67" s="181"/>
      <c r="N67" s="181"/>
      <c r="O67" s="181"/>
      <c r="P67" s="181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2"/>
      <c r="AC67" s="2"/>
      <c r="AD67" s="28"/>
      <c r="AE67" s="28"/>
      <c r="AF67" s="28"/>
      <c r="AG67" s="2"/>
      <c r="AH67" s="15"/>
      <c r="AI67" s="15"/>
      <c r="AJ67" s="15"/>
      <c r="AK67" s="15"/>
      <c r="AL67" s="15"/>
      <c r="AM67" s="37"/>
    </row>
    <row r="68" spans="2:39" s="11" customFormat="1" ht="12" customHeight="1">
      <c r="B68" s="36"/>
      <c r="C68" s="3" t="s">
        <v>21</v>
      </c>
      <c r="D68" s="2"/>
      <c r="E68" s="2"/>
      <c r="F68" s="2"/>
      <c r="G68" s="2"/>
      <c r="H68" s="2"/>
      <c r="I68" s="2"/>
      <c r="J68" s="180"/>
      <c r="K68" s="180"/>
      <c r="L68" s="180"/>
      <c r="M68" s="180"/>
      <c r="N68" s="180"/>
      <c r="O68" s="180"/>
      <c r="P68" s="180"/>
      <c r="Q68" s="33"/>
      <c r="R68" s="33"/>
      <c r="S68" s="33"/>
      <c r="T68" s="180"/>
      <c r="U68" s="180"/>
      <c r="V68" s="180"/>
      <c r="W68" s="180"/>
      <c r="X68" s="180"/>
      <c r="Y68" s="180"/>
      <c r="Z68" s="180"/>
      <c r="AA68" s="180"/>
      <c r="AB68" s="2"/>
      <c r="AC68" s="2"/>
      <c r="AD68" s="28" t="s">
        <v>19</v>
      </c>
      <c r="AE68" s="28"/>
      <c r="AF68" s="28"/>
      <c r="AG68" s="2"/>
      <c r="AH68" s="15"/>
      <c r="AI68" s="15"/>
      <c r="AJ68" s="15"/>
      <c r="AK68" s="15"/>
      <c r="AL68" s="15"/>
      <c r="AM68" s="37"/>
    </row>
    <row r="69" spans="2:39" s="11" customFormat="1" ht="12" customHeight="1">
      <c r="B69" s="36"/>
      <c r="C69" s="3"/>
      <c r="D69" s="2"/>
      <c r="E69" s="2"/>
      <c r="F69" s="2"/>
      <c r="G69" s="2"/>
      <c r="H69" s="2"/>
      <c r="I69" s="2"/>
      <c r="J69" s="94" t="s">
        <v>10</v>
      </c>
      <c r="K69" s="94"/>
      <c r="L69" s="94"/>
      <c r="M69" s="94"/>
      <c r="N69" s="94"/>
      <c r="O69" s="94"/>
      <c r="P69" s="94"/>
      <c r="Q69" s="29"/>
      <c r="R69" s="29"/>
      <c r="S69" s="29"/>
      <c r="T69" s="29"/>
      <c r="U69" s="29"/>
      <c r="V69" s="2"/>
      <c r="W69" s="2"/>
      <c r="X69" s="9"/>
      <c r="Y69" s="2"/>
      <c r="Z69" s="2"/>
      <c r="AA69" s="2"/>
      <c r="AB69" s="2"/>
      <c r="AC69" s="2"/>
      <c r="AD69" s="2"/>
      <c r="AE69" s="2"/>
      <c r="AF69" s="2"/>
      <c r="AG69" s="2"/>
      <c r="AH69" s="15"/>
      <c r="AI69" s="15"/>
      <c r="AJ69" s="15"/>
      <c r="AK69" s="15"/>
      <c r="AL69" s="15"/>
      <c r="AM69" s="37"/>
    </row>
    <row r="70" spans="2:39" ht="12" customHeight="1">
      <c r="B70" s="34"/>
      <c r="C70" s="25"/>
      <c r="D70" s="25"/>
      <c r="E70" s="25"/>
      <c r="F70" s="25"/>
      <c r="G70" s="25"/>
      <c r="H70" s="26"/>
      <c r="I70" s="26"/>
      <c r="J70" s="26"/>
      <c r="K70" s="26"/>
      <c r="L70" s="9"/>
      <c r="M70" s="9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9"/>
      <c r="Y70" s="12"/>
      <c r="Z70" s="12"/>
      <c r="AA70" s="12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35"/>
    </row>
    <row r="71" spans="2:39" ht="12" customHeight="1">
      <c r="B71" s="34"/>
      <c r="C71" s="2"/>
      <c r="D71" s="179" t="s">
        <v>57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35"/>
    </row>
    <row r="72" spans="2:39" ht="12" customHeight="1" thickBot="1">
      <c r="B72" s="42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3"/>
      <c r="AM72" s="44"/>
    </row>
    <row r="75" spans="2:6" ht="12" customHeight="1">
      <c r="B75" s="50">
        <v>1</v>
      </c>
      <c r="C75" s="50"/>
      <c r="D75" s="50"/>
      <c r="E75" s="50"/>
      <c r="F75" s="51"/>
    </row>
    <row r="76" spans="2:6" ht="12" customHeight="1">
      <c r="B76" s="50">
        <v>1</v>
      </c>
      <c r="C76" s="50" t="s">
        <v>61</v>
      </c>
      <c r="D76" s="50"/>
      <c r="E76" s="50"/>
      <c r="F76" s="51"/>
    </row>
    <row r="77" spans="2:6" ht="12" customHeight="1">
      <c r="B77" s="50">
        <v>2</v>
      </c>
      <c r="C77" s="50" t="s">
        <v>62</v>
      </c>
      <c r="D77" s="50"/>
      <c r="E77" s="50"/>
      <c r="F77" s="51"/>
    </row>
    <row r="78" spans="2:6" ht="12" customHeight="1">
      <c r="B78" s="50">
        <v>3</v>
      </c>
      <c r="C78" s="50" t="s">
        <v>63</v>
      </c>
      <c r="D78" s="50"/>
      <c r="E78" s="50"/>
      <c r="F78" s="51"/>
    </row>
    <row r="79" spans="2:6" ht="12" customHeight="1">
      <c r="B79" s="50">
        <v>4</v>
      </c>
      <c r="C79" s="50" t="s">
        <v>64</v>
      </c>
      <c r="D79" s="50"/>
      <c r="E79" s="50"/>
      <c r="F79" s="51"/>
    </row>
    <row r="80" spans="2:6" ht="12" customHeight="1">
      <c r="B80" s="50">
        <v>5</v>
      </c>
      <c r="C80" s="50" t="s">
        <v>65</v>
      </c>
      <c r="D80" s="50"/>
      <c r="E80" s="50"/>
      <c r="F80" s="51"/>
    </row>
    <row r="81" spans="2:6" ht="12" customHeight="1">
      <c r="B81" s="50">
        <v>6</v>
      </c>
      <c r="C81" s="50" t="s">
        <v>66</v>
      </c>
      <c r="D81" s="50"/>
      <c r="E81" s="50"/>
      <c r="F81" s="51"/>
    </row>
    <row r="82" spans="2:6" ht="12" customHeight="1">
      <c r="B82" s="50">
        <v>7</v>
      </c>
      <c r="C82" s="50" t="s">
        <v>67</v>
      </c>
      <c r="D82" s="50"/>
      <c r="E82" s="50"/>
      <c r="F82" s="51"/>
    </row>
    <row r="83" spans="2:6" ht="12" customHeight="1">
      <c r="B83" s="50">
        <v>8</v>
      </c>
      <c r="C83" s="50" t="s">
        <v>68</v>
      </c>
      <c r="D83" s="50"/>
      <c r="E83" s="50"/>
      <c r="F83" s="51"/>
    </row>
    <row r="84" spans="2:6" ht="12" customHeight="1">
      <c r="B84" s="50">
        <v>9</v>
      </c>
      <c r="C84" s="50" t="s">
        <v>69</v>
      </c>
      <c r="D84" s="50"/>
      <c r="E84" s="50"/>
      <c r="F84" s="51"/>
    </row>
    <row r="85" spans="2:6" ht="12" customHeight="1">
      <c r="B85" s="50">
        <v>10</v>
      </c>
      <c r="C85" s="50" t="s">
        <v>70</v>
      </c>
      <c r="D85" s="50"/>
      <c r="E85" s="50"/>
      <c r="F85" s="51"/>
    </row>
    <row r="86" spans="2:6" ht="12" customHeight="1">
      <c r="B86" s="50">
        <v>11</v>
      </c>
      <c r="C86" s="50" t="s">
        <v>71</v>
      </c>
      <c r="D86" s="50"/>
      <c r="E86" s="50"/>
      <c r="F86" s="51"/>
    </row>
    <row r="87" spans="2:6" ht="12" customHeight="1">
      <c r="B87" s="50">
        <v>12</v>
      </c>
      <c r="C87" s="50" t="s">
        <v>72</v>
      </c>
      <c r="D87" s="50"/>
      <c r="E87" s="50"/>
      <c r="F87" s="51"/>
    </row>
    <row r="88" spans="2:6" ht="12" customHeight="1">
      <c r="B88" s="51"/>
      <c r="C88" s="51"/>
      <c r="D88" s="51"/>
      <c r="E88" s="51"/>
      <c r="F88" s="51"/>
    </row>
  </sheetData>
  <sheetProtection sheet="1" objects="1" scenarios="1"/>
  <mergeCells count="363">
    <mergeCell ref="B2:AM2"/>
    <mergeCell ref="AB4:AL4"/>
    <mergeCell ref="C5:AL6"/>
    <mergeCell ref="S7:AL7"/>
    <mergeCell ref="AJ12:AL12"/>
    <mergeCell ref="AD13:AF13"/>
    <mergeCell ref="AG13:AI13"/>
    <mergeCell ref="AJ13:AL13"/>
    <mergeCell ref="C8:E9"/>
    <mergeCell ref="F8:J9"/>
    <mergeCell ref="Z9:AL9"/>
    <mergeCell ref="C10:T11"/>
    <mergeCell ref="G14:O14"/>
    <mergeCell ref="C16:E16"/>
    <mergeCell ref="G16:O16"/>
    <mergeCell ref="C18:R18"/>
    <mergeCell ref="AD12:AF12"/>
    <mergeCell ref="AG12:AI12"/>
    <mergeCell ref="C22:R22"/>
    <mergeCell ref="AJ22:AL22"/>
    <mergeCell ref="C23:R23"/>
    <mergeCell ref="Z23:AL24"/>
    <mergeCell ref="C24:R24"/>
    <mergeCell ref="Z18:AB19"/>
    <mergeCell ref="AD18:AL19"/>
    <mergeCell ref="C19:R19"/>
    <mergeCell ref="C20:R20"/>
    <mergeCell ref="O31:U31"/>
    <mergeCell ref="V31:X31"/>
    <mergeCell ref="Y31:Z31"/>
    <mergeCell ref="O32:U32"/>
    <mergeCell ref="C25:R25"/>
    <mergeCell ref="Z25:AL25"/>
    <mergeCell ref="C28:AL28"/>
    <mergeCell ref="C29:AL29"/>
    <mergeCell ref="AO35:AR36"/>
    <mergeCell ref="AS35:AV36"/>
    <mergeCell ref="AW35:AZ36"/>
    <mergeCell ref="BA35:BD36"/>
    <mergeCell ref="AA33:AL33"/>
    <mergeCell ref="C34:D36"/>
    <mergeCell ref="E34:T36"/>
    <mergeCell ref="U34:Z36"/>
    <mergeCell ref="AA34:AF36"/>
    <mergeCell ref="AG34:AL36"/>
    <mergeCell ref="BU35:BX36"/>
    <mergeCell ref="BY35:CB36"/>
    <mergeCell ref="CC35:CF36"/>
    <mergeCell ref="CG35:CJ36"/>
    <mergeCell ref="BE35:BH36"/>
    <mergeCell ref="BI35:BL36"/>
    <mergeCell ref="BM35:BP36"/>
    <mergeCell ref="BQ35:BT36"/>
    <mergeCell ref="CK35:CO36"/>
    <mergeCell ref="C37:D37"/>
    <mergeCell ref="E37:T37"/>
    <mergeCell ref="U37:Z37"/>
    <mergeCell ref="AA37:AF37"/>
    <mergeCell ref="AG37:AL37"/>
    <mergeCell ref="AO37:AR37"/>
    <mergeCell ref="AS37:AV37"/>
    <mergeCell ref="AW37:AZ37"/>
    <mergeCell ref="BA37:BD37"/>
    <mergeCell ref="BU37:BX37"/>
    <mergeCell ref="BY37:CB37"/>
    <mergeCell ref="CC37:CF37"/>
    <mergeCell ref="CG37:CJ37"/>
    <mergeCell ref="BE37:BH37"/>
    <mergeCell ref="BI37:BL37"/>
    <mergeCell ref="BM37:BP37"/>
    <mergeCell ref="BQ37:BT37"/>
    <mergeCell ref="CK37:CO37"/>
    <mergeCell ref="C38:D38"/>
    <mergeCell ref="E38:T38"/>
    <mergeCell ref="U38:Z38"/>
    <mergeCell ref="AA38:AF38"/>
    <mergeCell ref="AG38:AL38"/>
    <mergeCell ref="AO38:AR38"/>
    <mergeCell ref="AS38:AV38"/>
    <mergeCell ref="AW38:AZ38"/>
    <mergeCell ref="BA38:BD38"/>
    <mergeCell ref="BU38:BX38"/>
    <mergeCell ref="BY38:CB38"/>
    <mergeCell ref="CC38:CF38"/>
    <mergeCell ref="CG38:CJ38"/>
    <mergeCell ref="BE38:BH38"/>
    <mergeCell ref="BI38:BL38"/>
    <mergeCell ref="BM38:BP38"/>
    <mergeCell ref="BQ38:BT38"/>
    <mergeCell ref="CK38:CO38"/>
    <mergeCell ref="C39:D41"/>
    <mergeCell ref="E39:T41"/>
    <mergeCell ref="U39:Z41"/>
    <mergeCell ref="AA39:AF41"/>
    <mergeCell ref="AG39:AL41"/>
    <mergeCell ref="AO39:AR41"/>
    <mergeCell ref="AS39:AV41"/>
    <mergeCell ref="AW39:AZ41"/>
    <mergeCell ref="BA39:BD41"/>
    <mergeCell ref="BU39:BX41"/>
    <mergeCell ref="BY39:CB41"/>
    <mergeCell ref="CC39:CF41"/>
    <mergeCell ref="CG39:CJ41"/>
    <mergeCell ref="BE39:BH41"/>
    <mergeCell ref="BI39:BL41"/>
    <mergeCell ref="BM39:BP41"/>
    <mergeCell ref="BQ39:BT41"/>
    <mergeCell ref="CK39:CO41"/>
    <mergeCell ref="C42:D42"/>
    <mergeCell ref="E42:T42"/>
    <mergeCell ref="U42:Z42"/>
    <mergeCell ref="AA42:AF42"/>
    <mergeCell ref="AG42:AL42"/>
    <mergeCell ref="AO42:AR42"/>
    <mergeCell ref="AS42:AV42"/>
    <mergeCell ref="AW42:AZ42"/>
    <mergeCell ref="BA42:BD42"/>
    <mergeCell ref="BU42:BX42"/>
    <mergeCell ref="BY42:CB42"/>
    <mergeCell ref="CC42:CF42"/>
    <mergeCell ref="CG42:CJ42"/>
    <mergeCell ref="BE42:BH42"/>
    <mergeCell ref="BI42:BL42"/>
    <mergeCell ref="BM42:BP42"/>
    <mergeCell ref="BQ42:BT42"/>
    <mergeCell ref="CK42:CO42"/>
    <mergeCell ref="C43:D43"/>
    <mergeCell ref="E43:T43"/>
    <mergeCell ref="U43:Z43"/>
    <mergeCell ref="AA43:AF43"/>
    <mergeCell ref="AG43:AL43"/>
    <mergeCell ref="AO43:AR43"/>
    <mergeCell ref="AS43:AV43"/>
    <mergeCell ref="AW43:AZ43"/>
    <mergeCell ref="BA43:BD43"/>
    <mergeCell ref="AW44:AZ45"/>
    <mergeCell ref="BA44:BD45"/>
    <mergeCell ref="BU43:BX43"/>
    <mergeCell ref="BY43:CB43"/>
    <mergeCell ref="CC43:CF43"/>
    <mergeCell ref="CG43:CJ43"/>
    <mergeCell ref="BE43:BH43"/>
    <mergeCell ref="BI43:BL43"/>
    <mergeCell ref="BM43:BP43"/>
    <mergeCell ref="BQ43:BT43"/>
    <mergeCell ref="BM44:BP45"/>
    <mergeCell ref="BQ44:BT45"/>
    <mergeCell ref="CK43:CO43"/>
    <mergeCell ref="C44:D45"/>
    <mergeCell ref="E44:T45"/>
    <mergeCell ref="U44:Z45"/>
    <mergeCell ref="AA44:AF45"/>
    <mergeCell ref="AG44:AL45"/>
    <mergeCell ref="AO44:AR45"/>
    <mergeCell ref="AS44:AV45"/>
    <mergeCell ref="AS46:AV48"/>
    <mergeCell ref="AW46:AZ48"/>
    <mergeCell ref="BA46:BD48"/>
    <mergeCell ref="CK44:CO45"/>
    <mergeCell ref="BU44:BX45"/>
    <mergeCell ref="BY44:CB45"/>
    <mergeCell ref="CC44:CF45"/>
    <mergeCell ref="CG44:CJ45"/>
    <mergeCell ref="BE44:BH45"/>
    <mergeCell ref="BI44:BL45"/>
    <mergeCell ref="C46:D48"/>
    <mergeCell ref="E46:T48"/>
    <mergeCell ref="U46:Z48"/>
    <mergeCell ref="AA46:AF48"/>
    <mergeCell ref="AG46:AL48"/>
    <mergeCell ref="AO46:AR48"/>
    <mergeCell ref="BU46:BX48"/>
    <mergeCell ref="BY46:CB48"/>
    <mergeCell ref="CC46:CF48"/>
    <mergeCell ref="CG46:CJ48"/>
    <mergeCell ref="BE46:BH48"/>
    <mergeCell ref="BI46:BL48"/>
    <mergeCell ref="BM46:BP48"/>
    <mergeCell ref="BQ46:BT48"/>
    <mergeCell ref="CK46:CO48"/>
    <mergeCell ref="C49:D49"/>
    <mergeCell ref="E49:T49"/>
    <mergeCell ref="U49:Z49"/>
    <mergeCell ref="AA49:AF49"/>
    <mergeCell ref="AG49:AL49"/>
    <mergeCell ref="AO49:AR49"/>
    <mergeCell ref="AS49:AV49"/>
    <mergeCell ref="AW49:AZ49"/>
    <mergeCell ref="BA49:BD49"/>
    <mergeCell ref="BU49:BX49"/>
    <mergeCell ref="BY49:CB49"/>
    <mergeCell ref="CC49:CF49"/>
    <mergeCell ref="CG49:CJ49"/>
    <mergeCell ref="BE49:BH49"/>
    <mergeCell ref="BI49:BL49"/>
    <mergeCell ref="BM49:BP49"/>
    <mergeCell ref="BQ49:BT49"/>
    <mergeCell ref="CK49:CO49"/>
    <mergeCell ref="C50:D51"/>
    <mergeCell ref="E50:T51"/>
    <mergeCell ref="U50:Z51"/>
    <mergeCell ref="AA50:AF51"/>
    <mergeCell ref="AG50:AL51"/>
    <mergeCell ref="AO50:AR51"/>
    <mergeCell ref="AS50:AV51"/>
    <mergeCell ref="AW50:AZ51"/>
    <mergeCell ref="BA50:BD51"/>
    <mergeCell ref="BU50:BX51"/>
    <mergeCell ref="BY50:CB51"/>
    <mergeCell ref="CC50:CF51"/>
    <mergeCell ref="CG50:CJ51"/>
    <mergeCell ref="BE50:BH51"/>
    <mergeCell ref="BI50:BL51"/>
    <mergeCell ref="BM50:BP51"/>
    <mergeCell ref="BQ50:BT51"/>
    <mergeCell ref="CK50:CO51"/>
    <mergeCell ref="C52:D52"/>
    <mergeCell ref="E52:T52"/>
    <mergeCell ref="U52:Z52"/>
    <mergeCell ref="AA52:AF52"/>
    <mergeCell ref="AG52:AL52"/>
    <mergeCell ref="AO52:AR52"/>
    <mergeCell ref="AS52:AV52"/>
    <mergeCell ref="AW52:AZ52"/>
    <mergeCell ref="BA52:BD52"/>
    <mergeCell ref="BU52:BX52"/>
    <mergeCell ref="BY52:CB52"/>
    <mergeCell ref="CC52:CF52"/>
    <mergeCell ref="CG52:CJ52"/>
    <mergeCell ref="BE52:BH52"/>
    <mergeCell ref="BI52:BL52"/>
    <mergeCell ref="BM52:BP52"/>
    <mergeCell ref="BQ52:BT52"/>
    <mergeCell ref="CK52:CO52"/>
    <mergeCell ref="C53:D53"/>
    <mergeCell ref="E53:T53"/>
    <mergeCell ref="U53:Z53"/>
    <mergeCell ref="AA53:AF53"/>
    <mergeCell ref="AG53:AL53"/>
    <mergeCell ref="AO53:AR53"/>
    <mergeCell ref="AS53:AV53"/>
    <mergeCell ref="AW53:AZ53"/>
    <mergeCell ref="BA53:BD53"/>
    <mergeCell ref="BU53:BX53"/>
    <mergeCell ref="BY53:CB53"/>
    <mergeCell ref="CC53:CF53"/>
    <mergeCell ref="CG53:CJ53"/>
    <mergeCell ref="BE53:BH53"/>
    <mergeCell ref="BI53:BL53"/>
    <mergeCell ref="BM53:BP53"/>
    <mergeCell ref="BQ53:BT53"/>
    <mergeCell ref="CK53:CO53"/>
    <mergeCell ref="C54:D55"/>
    <mergeCell ref="E54:T55"/>
    <mergeCell ref="U54:Z55"/>
    <mergeCell ref="AA54:AF55"/>
    <mergeCell ref="AG54:AL55"/>
    <mergeCell ref="AO54:AR55"/>
    <mergeCell ref="AS54:AV55"/>
    <mergeCell ref="AW54:AZ55"/>
    <mergeCell ref="BA54:BD55"/>
    <mergeCell ref="BU54:BX55"/>
    <mergeCell ref="BY54:CB55"/>
    <mergeCell ref="CC54:CF55"/>
    <mergeCell ref="CG54:CJ55"/>
    <mergeCell ref="BE54:BH55"/>
    <mergeCell ref="BI54:BL55"/>
    <mergeCell ref="BM54:BP55"/>
    <mergeCell ref="BQ54:BT55"/>
    <mergeCell ref="CK54:CO55"/>
    <mergeCell ref="C56:D56"/>
    <mergeCell ref="E56:M56"/>
    <mergeCell ref="N56:O56"/>
    <mergeCell ref="P56:T56"/>
    <mergeCell ref="U56:Z56"/>
    <mergeCell ref="AA56:AF56"/>
    <mergeCell ref="AG56:AL56"/>
    <mergeCell ref="AO56:AR56"/>
    <mergeCell ref="AS56:AV56"/>
    <mergeCell ref="BM56:BP56"/>
    <mergeCell ref="BQ56:BT56"/>
    <mergeCell ref="BU56:BX56"/>
    <mergeCell ref="BY56:CB56"/>
    <mergeCell ref="AW56:AZ56"/>
    <mergeCell ref="BA56:BD56"/>
    <mergeCell ref="BE56:BH56"/>
    <mergeCell ref="BI56:BL56"/>
    <mergeCell ref="CC56:CF56"/>
    <mergeCell ref="CG56:CJ56"/>
    <mergeCell ref="CK56:CO56"/>
    <mergeCell ref="C57:D57"/>
    <mergeCell ref="E57:T57"/>
    <mergeCell ref="U57:Z57"/>
    <mergeCell ref="AA57:AF57"/>
    <mergeCell ref="AG57:AL57"/>
    <mergeCell ref="AO57:AR57"/>
    <mergeCell ref="AS57:AV57"/>
    <mergeCell ref="BM57:BP57"/>
    <mergeCell ref="BQ57:BT57"/>
    <mergeCell ref="BU57:BX57"/>
    <mergeCell ref="BY57:CB57"/>
    <mergeCell ref="AW57:AZ57"/>
    <mergeCell ref="BA57:BD57"/>
    <mergeCell ref="BE57:BH57"/>
    <mergeCell ref="BI57:BL57"/>
    <mergeCell ref="CC57:CF57"/>
    <mergeCell ref="CG57:CJ57"/>
    <mergeCell ref="CK57:CO57"/>
    <mergeCell ref="C58:D58"/>
    <mergeCell ref="E58:T58"/>
    <mergeCell ref="U58:Z58"/>
    <mergeCell ref="AA58:AF58"/>
    <mergeCell ref="AG58:AL58"/>
    <mergeCell ref="AO58:AR58"/>
    <mergeCell ref="AS58:AV58"/>
    <mergeCell ref="BM58:BP58"/>
    <mergeCell ref="BQ58:BT58"/>
    <mergeCell ref="BU58:BX58"/>
    <mergeCell ref="BY58:CB58"/>
    <mergeCell ref="AW58:AZ58"/>
    <mergeCell ref="BA58:BD58"/>
    <mergeCell ref="BE58:BH58"/>
    <mergeCell ref="BI58:BL58"/>
    <mergeCell ref="CC58:CF58"/>
    <mergeCell ref="CG58:CJ58"/>
    <mergeCell ref="CK58:CO58"/>
    <mergeCell ref="C59:D59"/>
    <mergeCell ref="E59:T59"/>
    <mergeCell ref="U59:Z59"/>
    <mergeCell ref="AA59:AF59"/>
    <mergeCell ref="AG59:AL59"/>
    <mergeCell ref="AO59:AR59"/>
    <mergeCell ref="AS59:AV59"/>
    <mergeCell ref="CG59:CJ59"/>
    <mergeCell ref="CK59:CO59"/>
    <mergeCell ref="V61:AC61"/>
    <mergeCell ref="AD61:AF61"/>
    <mergeCell ref="AG61:AI61"/>
    <mergeCell ref="AJ61:AL61"/>
    <mergeCell ref="BM59:BP59"/>
    <mergeCell ref="BQ59:BT59"/>
    <mergeCell ref="BU59:BX59"/>
    <mergeCell ref="BY59:CB59"/>
    <mergeCell ref="D71:AL71"/>
    <mergeCell ref="J65:P65"/>
    <mergeCell ref="J66:P66"/>
    <mergeCell ref="T66:AA66"/>
    <mergeCell ref="J67:P67"/>
    <mergeCell ref="CC59:CF59"/>
    <mergeCell ref="AW59:AZ59"/>
    <mergeCell ref="BA59:BD59"/>
    <mergeCell ref="BE59:BH59"/>
    <mergeCell ref="BI59:BL59"/>
    <mergeCell ref="B1:BA1"/>
    <mergeCell ref="J68:P68"/>
    <mergeCell ref="T68:AA68"/>
    <mergeCell ref="J69:P69"/>
    <mergeCell ref="AD62:AF62"/>
    <mergeCell ref="AG62:AI62"/>
    <mergeCell ref="AJ62:AL62"/>
    <mergeCell ref="C64:H64"/>
    <mergeCell ref="J64:P64"/>
    <mergeCell ref="T64:AA64"/>
  </mergeCells>
  <conditionalFormatting sqref="E38 E42">
    <cfRule type="expression" priority="1" dxfId="0" stopIfTrue="1">
      <formula>TODAY()&gt;ДНИ</formula>
    </cfRule>
  </conditionalFormatting>
  <hyperlinks>
    <hyperlink ref="B1:BA1" location="'Действ. с 01.02.07 (с автозап.)'!A1" display="ВНИМАНИЕ! Форма изменена решением Минского городского Совета депутатов от 23 марта 2007 г. № 26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A88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9.5" customHeight="1">
      <c r="B1" s="195" t="s">
        <v>81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2:39" ht="19.5" customHeight="1" thickBot="1">
      <c r="B2" s="194" t="s">
        <v>80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</row>
    <row r="3" spans="2:39" ht="12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7"/>
    </row>
    <row r="4" spans="2:39" ht="10.5" customHeight="1">
      <c r="B4" s="34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82" t="s">
        <v>0</v>
      </c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35"/>
    </row>
    <row r="5" spans="2:39" ht="10.5" customHeight="1">
      <c r="B5" s="34"/>
      <c r="C5" s="183" t="s">
        <v>75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35"/>
    </row>
    <row r="6" spans="2:39" ht="10.5" customHeight="1">
      <c r="B6" s="34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35"/>
    </row>
    <row r="7" spans="2:39" ht="10.5" customHeight="1">
      <c r="B7" s="3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96" t="s">
        <v>76</v>
      </c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35"/>
    </row>
    <row r="8" spans="2:39" ht="10.5" customHeight="1">
      <c r="B8" s="34"/>
      <c r="C8" s="184" t="s">
        <v>22</v>
      </c>
      <c r="D8" s="184"/>
      <c r="E8" s="185"/>
      <c r="F8" s="68"/>
      <c r="G8" s="69"/>
      <c r="H8" s="69"/>
      <c r="I8" s="69"/>
      <c r="J8" s="7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5"/>
    </row>
    <row r="9" spans="2:39" ht="10.5" customHeight="1">
      <c r="B9" s="34"/>
      <c r="C9" s="184"/>
      <c r="D9" s="184"/>
      <c r="E9" s="185"/>
      <c r="F9" s="71"/>
      <c r="G9" s="72"/>
      <c r="H9" s="72"/>
      <c r="I9" s="72"/>
      <c r="J9" s="7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86" t="s">
        <v>1</v>
      </c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35"/>
    </row>
    <row r="10" spans="2:39" ht="10.5" customHeight="1">
      <c r="B10" s="34"/>
      <c r="C10" s="187" t="s">
        <v>23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2"/>
      <c r="V10" s="2"/>
      <c r="W10" s="2"/>
      <c r="X10" s="2"/>
      <c r="Y10" s="2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5"/>
    </row>
    <row r="11" spans="2:39" ht="10.5" customHeight="1">
      <c r="B11" s="34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2"/>
      <c r="V11" s="2"/>
      <c r="W11" s="2"/>
      <c r="X11" s="2"/>
      <c r="Y11" s="2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35"/>
    </row>
    <row r="12" spans="2:39" ht="10.5" customHeight="1">
      <c r="B12" s="3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7"/>
      <c r="U12" s="2"/>
      <c r="V12" s="2"/>
      <c r="W12" s="2"/>
      <c r="X12" s="2"/>
      <c r="Y12" s="2"/>
      <c r="Z12" s="3" t="s">
        <v>3</v>
      </c>
      <c r="AA12" s="3"/>
      <c r="AB12" s="3"/>
      <c r="AC12" s="3"/>
      <c r="AD12" s="76"/>
      <c r="AE12" s="77"/>
      <c r="AF12" s="78"/>
      <c r="AG12" s="76"/>
      <c r="AH12" s="77"/>
      <c r="AI12" s="78"/>
      <c r="AJ12" s="76" t="s">
        <v>74</v>
      </c>
      <c r="AK12" s="77"/>
      <c r="AL12" s="78"/>
      <c r="AM12" s="35"/>
    </row>
    <row r="13" spans="2:39" ht="10.5" customHeight="1">
      <c r="B13" s="34"/>
      <c r="C13" s="2"/>
      <c r="D13" s="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2"/>
      <c r="AB13" s="12"/>
      <c r="AC13" s="12"/>
      <c r="AD13" s="188" t="s">
        <v>4</v>
      </c>
      <c r="AE13" s="188"/>
      <c r="AF13" s="188"/>
      <c r="AG13" s="188" t="s">
        <v>5</v>
      </c>
      <c r="AH13" s="188"/>
      <c r="AI13" s="188"/>
      <c r="AJ13" s="188" t="s">
        <v>6</v>
      </c>
      <c r="AK13" s="188"/>
      <c r="AL13" s="188"/>
      <c r="AM13" s="35"/>
    </row>
    <row r="14" spans="2:39" s="11" customFormat="1" ht="10.5" customHeight="1">
      <c r="B14" s="36"/>
      <c r="C14" s="3" t="s">
        <v>2</v>
      </c>
      <c r="D14" s="3"/>
      <c r="E14" s="3"/>
      <c r="F14" s="3"/>
      <c r="G14" s="80"/>
      <c r="H14" s="81"/>
      <c r="I14" s="81"/>
      <c r="J14" s="81"/>
      <c r="K14" s="81"/>
      <c r="L14" s="81"/>
      <c r="M14" s="81"/>
      <c r="N14" s="81"/>
      <c r="O14" s="82"/>
      <c r="P14" s="10"/>
      <c r="Q14" s="10"/>
      <c r="R14" s="10"/>
      <c r="S14" s="2"/>
      <c r="T14" s="2"/>
      <c r="U14" s="3"/>
      <c r="V14" s="3"/>
      <c r="W14" s="3"/>
      <c r="X14" s="3"/>
      <c r="Y14" s="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37"/>
    </row>
    <row r="15" spans="2:39" ht="10.5" customHeight="1">
      <c r="B15" s="34"/>
      <c r="C15" s="12"/>
      <c r="D15" s="12"/>
      <c r="E15" s="12"/>
      <c r="F15" s="12"/>
      <c r="G15" s="32"/>
      <c r="H15" s="32"/>
      <c r="I15" s="32"/>
      <c r="J15" s="32"/>
      <c r="K15" s="32"/>
      <c r="L15" s="32"/>
      <c r="M15" s="32"/>
      <c r="N15" s="32"/>
      <c r="O15" s="32"/>
      <c r="P15" s="5"/>
      <c r="Q15" s="5"/>
      <c r="R15" s="5"/>
      <c r="S15" s="12"/>
      <c r="T15" s="12"/>
      <c r="U15" s="12"/>
      <c r="V15" s="12"/>
      <c r="W15" s="12"/>
      <c r="X15" s="12"/>
      <c r="Y15" s="12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35"/>
    </row>
    <row r="16" spans="2:39" ht="10.5" customHeight="1">
      <c r="B16" s="34"/>
      <c r="C16" s="187" t="s">
        <v>24</v>
      </c>
      <c r="D16" s="187"/>
      <c r="E16" s="187"/>
      <c r="F16" s="7"/>
      <c r="G16" s="80"/>
      <c r="H16" s="81"/>
      <c r="I16" s="81"/>
      <c r="J16" s="81"/>
      <c r="K16" s="81"/>
      <c r="L16" s="81"/>
      <c r="M16" s="81"/>
      <c r="N16" s="81"/>
      <c r="O16" s="82"/>
      <c r="P16" s="5"/>
      <c r="Q16" s="5"/>
      <c r="R16" s="5"/>
      <c r="S16" s="2"/>
      <c r="T16" s="2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5"/>
    </row>
    <row r="17" spans="2:39" ht="10.5" customHeight="1">
      <c r="B17" s="34"/>
      <c r="C17" s="7"/>
      <c r="D17" s="7"/>
      <c r="E17" s="7"/>
      <c r="F17" s="7"/>
      <c r="G17" s="7"/>
      <c r="H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5"/>
    </row>
    <row r="18" spans="2:39" s="11" customFormat="1" ht="10.5" customHeight="1">
      <c r="B18" s="3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2"/>
      <c r="T18" s="2"/>
      <c r="U18" s="2"/>
      <c r="V18" s="2"/>
      <c r="W18" s="2"/>
      <c r="X18" s="2"/>
      <c r="Y18" s="2"/>
      <c r="Z18" s="68"/>
      <c r="AA18" s="69"/>
      <c r="AB18" s="70"/>
      <c r="AC18" s="2"/>
      <c r="AD18" s="189" t="s">
        <v>7</v>
      </c>
      <c r="AE18" s="189"/>
      <c r="AF18" s="189"/>
      <c r="AG18" s="189"/>
      <c r="AH18" s="189"/>
      <c r="AI18" s="189"/>
      <c r="AJ18" s="189"/>
      <c r="AK18" s="189"/>
      <c r="AL18" s="189"/>
      <c r="AM18" s="37"/>
    </row>
    <row r="19" spans="2:39" ht="10.5" customHeight="1">
      <c r="B19" s="34"/>
      <c r="C19" s="190" t="s">
        <v>8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2"/>
      <c r="T19" s="12"/>
      <c r="U19" s="12"/>
      <c r="V19" s="12"/>
      <c r="W19" s="12"/>
      <c r="X19" s="12"/>
      <c r="Y19" s="12"/>
      <c r="Z19" s="71"/>
      <c r="AA19" s="72"/>
      <c r="AB19" s="73"/>
      <c r="AC19" s="3"/>
      <c r="AD19" s="189"/>
      <c r="AE19" s="189"/>
      <c r="AF19" s="189"/>
      <c r="AG19" s="189"/>
      <c r="AH19" s="189"/>
      <c r="AI19" s="189"/>
      <c r="AJ19" s="189"/>
      <c r="AK19" s="189"/>
      <c r="AL19" s="189"/>
      <c r="AM19" s="35"/>
    </row>
    <row r="20" spans="2:39" ht="10.5" customHeight="1">
      <c r="B20" s="3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12"/>
      <c r="T20" s="12"/>
      <c r="U20" s="12"/>
      <c r="V20" s="12"/>
      <c r="W20" s="12"/>
      <c r="X20" s="12"/>
      <c r="Y20" s="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35"/>
    </row>
    <row r="21" spans="2:39" ht="10.5" customHeight="1">
      <c r="B21" s="3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  <c r="T21" s="12"/>
      <c r="U21" s="12"/>
      <c r="V21" s="12"/>
      <c r="W21" s="12"/>
      <c r="X21" s="12"/>
      <c r="Y21" s="1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3"/>
      <c r="AK21" s="13"/>
      <c r="AL21" s="13"/>
      <c r="AM21" s="35"/>
    </row>
    <row r="22" spans="2:39" s="11" customFormat="1" ht="10.5" customHeight="1">
      <c r="B22" s="3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2"/>
      <c r="T22" s="2"/>
      <c r="U22" s="2"/>
      <c r="V22" s="2"/>
      <c r="W22" s="2"/>
      <c r="X22" s="2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78"/>
      <c r="AK22" s="178"/>
      <c r="AL22" s="178"/>
      <c r="AM22" s="37"/>
    </row>
    <row r="23" spans="2:39" ht="10.5" customHeight="1">
      <c r="B23" s="34"/>
      <c r="C23" s="190" t="s">
        <v>60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2"/>
      <c r="T23" s="12"/>
      <c r="U23" s="12"/>
      <c r="V23" s="12"/>
      <c r="W23" s="12"/>
      <c r="X23" s="12"/>
      <c r="Y23" s="12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35"/>
    </row>
    <row r="24" spans="2:39" ht="10.5" customHeight="1">
      <c r="B24" s="3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2"/>
      <c r="T24" s="2"/>
      <c r="U24" s="2"/>
      <c r="V24" s="2"/>
      <c r="W24" s="2"/>
      <c r="X24" s="2"/>
      <c r="Y24" s="2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35"/>
    </row>
    <row r="25" spans="2:39" ht="10.5" customHeight="1">
      <c r="B25" s="34"/>
      <c r="C25" s="190" t="s">
        <v>9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2"/>
      <c r="T25" s="12"/>
      <c r="U25" s="2"/>
      <c r="V25" s="2"/>
      <c r="W25" s="2"/>
      <c r="X25" s="2"/>
      <c r="Y25" s="2"/>
      <c r="Z25" s="94" t="s">
        <v>10</v>
      </c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35"/>
    </row>
    <row r="26" spans="2:39" ht="10.5" customHeight="1">
      <c r="B26" s="3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2"/>
      <c r="T26" s="12"/>
      <c r="U26" s="2"/>
      <c r="V26" s="2"/>
      <c r="W26" s="2"/>
      <c r="X26" s="2"/>
      <c r="Y26" s="2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5"/>
    </row>
    <row r="27" spans="2:39" ht="10.5" customHeight="1"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5"/>
    </row>
    <row r="28" spans="2:39" ht="12" customHeight="1">
      <c r="B28" s="34"/>
      <c r="C28" s="89" t="s">
        <v>25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35"/>
    </row>
    <row r="29" spans="2:39" ht="12" customHeight="1">
      <c r="B29" s="34"/>
      <c r="C29" s="90" t="s">
        <v>26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35"/>
    </row>
    <row r="30" spans="2:39" ht="12" customHeight="1">
      <c r="B30" s="3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35"/>
    </row>
    <row r="31" spans="2:39" ht="12" customHeight="1"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  <c r="M31" s="49"/>
      <c r="N31" s="49" t="s">
        <v>11</v>
      </c>
      <c r="O31" s="91" t="str">
        <f>CHOOSE(B75,C76,C77,C78,C79,C80,C81,C82,C83,C84,C85,C86,C87)</f>
        <v>Январь</v>
      </c>
      <c r="P31" s="91"/>
      <c r="Q31" s="91"/>
      <c r="R31" s="91"/>
      <c r="S31" s="91"/>
      <c r="T31" s="91"/>
      <c r="U31" s="91"/>
      <c r="V31" s="92" t="s">
        <v>5</v>
      </c>
      <c r="W31" s="92"/>
      <c r="X31" s="92"/>
      <c r="Y31" s="93" t="s">
        <v>74</v>
      </c>
      <c r="Z31" s="93"/>
      <c r="AA31" s="49" t="s">
        <v>27</v>
      </c>
      <c r="AB31" s="2"/>
      <c r="AC31" s="49"/>
      <c r="AD31" s="5"/>
      <c r="AE31" s="5"/>
      <c r="AF31" s="5"/>
      <c r="AG31" s="5"/>
      <c r="AH31" s="2"/>
      <c r="AI31" s="2"/>
      <c r="AJ31" s="2"/>
      <c r="AK31" s="2"/>
      <c r="AL31" s="2"/>
      <c r="AM31" s="35"/>
    </row>
    <row r="32" spans="2:39" ht="12" customHeight="1"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94" t="s">
        <v>58</v>
      </c>
      <c r="P32" s="94"/>
      <c r="Q32" s="94"/>
      <c r="R32" s="94"/>
      <c r="S32" s="94"/>
      <c r="T32" s="94"/>
      <c r="U32" s="94"/>
      <c r="V32" s="2"/>
      <c r="W32" s="2"/>
      <c r="X32" s="2"/>
      <c r="Y32" s="2"/>
      <c r="Z32" s="2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5"/>
    </row>
    <row r="33" spans="2:39" s="17" customFormat="1" ht="12" customHeight="1">
      <c r="B33" s="3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95" t="s">
        <v>12</v>
      </c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39"/>
    </row>
    <row r="34" spans="2:39" ht="12" customHeight="1">
      <c r="B34" s="34"/>
      <c r="C34" s="96" t="s">
        <v>13</v>
      </c>
      <c r="D34" s="96"/>
      <c r="E34" s="97" t="s">
        <v>14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 t="s">
        <v>28</v>
      </c>
      <c r="V34" s="96"/>
      <c r="W34" s="96"/>
      <c r="X34" s="96"/>
      <c r="Y34" s="96"/>
      <c r="Z34" s="96"/>
      <c r="AA34" s="96" t="s">
        <v>29</v>
      </c>
      <c r="AB34" s="96"/>
      <c r="AC34" s="96"/>
      <c r="AD34" s="96"/>
      <c r="AE34" s="96"/>
      <c r="AF34" s="96"/>
      <c r="AG34" s="96" t="s">
        <v>15</v>
      </c>
      <c r="AH34" s="96"/>
      <c r="AI34" s="96"/>
      <c r="AJ34" s="96"/>
      <c r="AK34" s="96"/>
      <c r="AL34" s="96"/>
      <c r="AM34" s="35"/>
    </row>
    <row r="35" spans="2:39" s="17" customFormat="1" ht="12" customHeight="1">
      <c r="B35" s="38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39"/>
    </row>
    <row r="36" spans="2:39" s="17" customFormat="1" ht="12" customHeight="1">
      <c r="B36" s="38"/>
      <c r="C36" s="96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39"/>
    </row>
    <row r="37" spans="2:39" s="17" customFormat="1" ht="9.75" customHeight="1">
      <c r="B37" s="38"/>
      <c r="C37" s="98">
        <v>1</v>
      </c>
      <c r="D37" s="98"/>
      <c r="E37" s="114">
        <v>2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6"/>
      <c r="U37" s="117">
        <v>3</v>
      </c>
      <c r="V37" s="117"/>
      <c r="W37" s="117"/>
      <c r="X37" s="117"/>
      <c r="Y37" s="117"/>
      <c r="Z37" s="117"/>
      <c r="AA37" s="98">
        <v>4</v>
      </c>
      <c r="AB37" s="98"/>
      <c r="AC37" s="98"/>
      <c r="AD37" s="98"/>
      <c r="AE37" s="98"/>
      <c r="AF37" s="98"/>
      <c r="AG37" s="98">
        <v>5</v>
      </c>
      <c r="AH37" s="98"/>
      <c r="AI37" s="98"/>
      <c r="AJ37" s="98"/>
      <c r="AK37" s="98"/>
      <c r="AL37" s="98"/>
      <c r="AM37" s="39"/>
    </row>
    <row r="38" spans="2:39" s="17" customFormat="1" ht="12" customHeight="1">
      <c r="B38" s="38"/>
      <c r="C38" s="131">
        <v>1</v>
      </c>
      <c r="D38" s="132"/>
      <c r="E38" s="133" t="s">
        <v>30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91"/>
      <c r="V38" s="191"/>
      <c r="W38" s="191"/>
      <c r="X38" s="191"/>
      <c r="Y38" s="191"/>
      <c r="Z38" s="191"/>
      <c r="AA38" s="135"/>
      <c r="AB38" s="135"/>
      <c r="AC38" s="135"/>
      <c r="AD38" s="135"/>
      <c r="AE38" s="135"/>
      <c r="AF38" s="135"/>
      <c r="AG38" s="136"/>
      <c r="AH38" s="136"/>
      <c r="AI38" s="136"/>
      <c r="AJ38" s="136"/>
      <c r="AK38" s="136"/>
      <c r="AL38" s="137"/>
      <c r="AM38" s="39"/>
    </row>
    <row r="39" spans="2:39" s="17" customFormat="1" ht="12" customHeight="1">
      <c r="B39" s="38"/>
      <c r="C39" s="138" t="s">
        <v>31</v>
      </c>
      <c r="D39" s="139"/>
      <c r="E39" s="140" t="s">
        <v>77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92"/>
      <c r="V39" s="192"/>
      <c r="W39" s="192"/>
      <c r="X39" s="192"/>
      <c r="Y39" s="192"/>
      <c r="Z39" s="192"/>
      <c r="AA39" s="142"/>
      <c r="AB39" s="142"/>
      <c r="AC39" s="142"/>
      <c r="AD39" s="142"/>
      <c r="AE39" s="142"/>
      <c r="AF39" s="142"/>
      <c r="AG39" s="143"/>
      <c r="AH39" s="143"/>
      <c r="AI39" s="143"/>
      <c r="AJ39" s="143"/>
      <c r="AK39" s="143"/>
      <c r="AL39" s="144"/>
      <c r="AM39" s="39"/>
    </row>
    <row r="40" spans="2:39" s="17" customFormat="1" ht="12" customHeight="1">
      <c r="B40" s="38"/>
      <c r="C40" s="138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92"/>
      <c r="V40" s="192"/>
      <c r="W40" s="192"/>
      <c r="X40" s="192"/>
      <c r="Y40" s="192"/>
      <c r="Z40" s="192"/>
      <c r="AA40" s="142"/>
      <c r="AB40" s="142"/>
      <c r="AC40" s="142"/>
      <c r="AD40" s="142"/>
      <c r="AE40" s="142"/>
      <c r="AF40" s="142"/>
      <c r="AG40" s="143"/>
      <c r="AH40" s="143"/>
      <c r="AI40" s="143"/>
      <c r="AJ40" s="143"/>
      <c r="AK40" s="143"/>
      <c r="AL40" s="144"/>
      <c r="AM40" s="39"/>
    </row>
    <row r="41" spans="2:39" s="17" customFormat="1" ht="12" customHeight="1">
      <c r="B41" s="38"/>
      <c r="C41" s="138"/>
      <c r="D41" s="139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92"/>
      <c r="V41" s="192"/>
      <c r="W41" s="192"/>
      <c r="X41" s="192"/>
      <c r="Y41" s="192"/>
      <c r="Z41" s="192"/>
      <c r="AA41" s="142"/>
      <c r="AB41" s="142"/>
      <c r="AC41" s="142"/>
      <c r="AD41" s="142"/>
      <c r="AE41" s="142"/>
      <c r="AF41" s="142"/>
      <c r="AG41" s="143"/>
      <c r="AH41" s="143"/>
      <c r="AI41" s="143"/>
      <c r="AJ41" s="143"/>
      <c r="AK41" s="143"/>
      <c r="AL41" s="144"/>
      <c r="AM41" s="39"/>
    </row>
    <row r="42" spans="2:39" s="4" customFormat="1" ht="12" customHeight="1">
      <c r="B42" s="40"/>
      <c r="C42" s="138" t="s">
        <v>32</v>
      </c>
      <c r="D42" s="139"/>
      <c r="E42" s="140" t="s">
        <v>35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  <c r="AH42" s="150"/>
      <c r="AI42" s="150"/>
      <c r="AJ42" s="150"/>
      <c r="AK42" s="150"/>
      <c r="AL42" s="151"/>
      <c r="AM42" s="41"/>
    </row>
    <row r="43" spans="2:39" s="4" customFormat="1" ht="12" customHeight="1">
      <c r="B43" s="40"/>
      <c r="C43" s="138" t="s">
        <v>34</v>
      </c>
      <c r="D43" s="139"/>
      <c r="E43" s="140" t="s">
        <v>36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0"/>
      <c r="AL43" s="151"/>
      <c r="AM43" s="41"/>
    </row>
    <row r="44" spans="2:39" s="4" customFormat="1" ht="12" customHeight="1">
      <c r="B44" s="40"/>
      <c r="C44" s="138" t="s">
        <v>33</v>
      </c>
      <c r="D44" s="139"/>
      <c r="E44" s="155" t="s">
        <v>37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50"/>
      <c r="AH44" s="150"/>
      <c r="AI44" s="150"/>
      <c r="AJ44" s="150"/>
      <c r="AK44" s="150"/>
      <c r="AL44" s="151"/>
      <c r="AM44" s="41"/>
    </row>
    <row r="45" spans="2:39" s="4" customFormat="1" ht="12" customHeight="1">
      <c r="B45" s="40"/>
      <c r="C45" s="138"/>
      <c r="D45" s="139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50"/>
      <c r="AH45" s="150"/>
      <c r="AI45" s="150"/>
      <c r="AJ45" s="150"/>
      <c r="AK45" s="150"/>
      <c r="AL45" s="151"/>
      <c r="AM45" s="41"/>
    </row>
    <row r="46" spans="2:39" s="4" customFormat="1" ht="12" customHeight="1">
      <c r="B46" s="40"/>
      <c r="C46" s="138" t="s">
        <v>38</v>
      </c>
      <c r="D46" s="139"/>
      <c r="E46" s="140" t="s">
        <v>39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50"/>
      <c r="AH46" s="150"/>
      <c r="AI46" s="150"/>
      <c r="AJ46" s="150"/>
      <c r="AK46" s="150"/>
      <c r="AL46" s="151"/>
      <c r="AM46" s="41"/>
    </row>
    <row r="47" spans="2:39" s="4" customFormat="1" ht="12" customHeight="1">
      <c r="B47" s="40"/>
      <c r="C47" s="138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50"/>
      <c r="AH47" s="150"/>
      <c r="AI47" s="150"/>
      <c r="AJ47" s="150"/>
      <c r="AK47" s="150"/>
      <c r="AL47" s="151"/>
      <c r="AM47" s="41"/>
    </row>
    <row r="48" spans="2:39" s="4" customFormat="1" ht="12" customHeight="1">
      <c r="B48" s="40"/>
      <c r="C48" s="138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50"/>
      <c r="AH48" s="150"/>
      <c r="AI48" s="150"/>
      <c r="AJ48" s="150"/>
      <c r="AK48" s="150"/>
      <c r="AL48" s="151"/>
      <c r="AM48" s="41"/>
    </row>
    <row r="49" spans="2:39" s="4" customFormat="1" ht="12" customHeight="1">
      <c r="B49" s="40"/>
      <c r="C49" s="138" t="s">
        <v>40</v>
      </c>
      <c r="D49" s="139"/>
      <c r="E49" s="156" t="s">
        <v>41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50"/>
      <c r="AH49" s="150"/>
      <c r="AI49" s="150"/>
      <c r="AJ49" s="150"/>
      <c r="AK49" s="150"/>
      <c r="AL49" s="151"/>
      <c r="AM49" s="41"/>
    </row>
    <row r="50" spans="2:39" s="4" customFormat="1" ht="12" customHeight="1">
      <c r="B50" s="40"/>
      <c r="C50" s="138" t="s">
        <v>43</v>
      </c>
      <c r="D50" s="139"/>
      <c r="E50" s="155" t="s">
        <v>42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50"/>
      <c r="AH50" s="150"/>
      <c r="AI50" s="150"/>
      <c r="AJ50" s="150"/>
      <c r="AK50" s="150"/>
      <c r="AL50" s="151"/>
      <c r="AM50" s="41"/>
    </row>
    <row r="51" spans="2:39" s="4" customFormat="1" ht="12" customHeight="1">
      <c r="B51" s="40"/>
      <c r="C51" s="138"/>
      <c r="D51" s="139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50"/>
      <c r="AH51" s="150"/>
      <c r="AI51" s="150"/>
      <c r="AJ51" s="150"/>
      <c r="AK51" s="150"/>
      <c r="AL51" s="151"/>
      <c r="AM51" s="41"/>
    </row>
    <row r="52" spans="2:39" ht="12" customHeight="1">
      <c r="B52" s="34"/>
      <c r="C52" s="138" t="s">
        <v>44</v>
      </c>
      <c r="D52" s="139"/>
      <c r="E52" s="140" t="s">
        <v>16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50"/>
      <c r="AH52" s="150"/>
      <c r="AI52" s="150"/>
      <c r="AJ52" s="150"/>
      <c r="AK52" s="150"/>
      <c r="AL52" s="151"/>
      <c r="AM52" s="35"/>
    </row>
    <row r="53" spans="2:39" ht="12" customHeight="1">
      <c r="B53" s="34"/>
      <c r="C53" s="138" t="s">
        <v>46</v>
      </c>
      <c r="D53" s="139"/>
      <c r="E53" s="155" t="s">
        <v>45</v>
      </c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50"/>
      <c r="AH53" s="150"/>
      <c r="AI53" s="150"/>
      <c r="AJ53" s="150"/>
      <c r="AK53" s="150"/>
      <c r="AL53" s="151"/>
      <c r="AM53" s="35"/>
    </row>
    <row r="54" spans="2:39" ht="12" customHeight="1">
      <c r="B54" s="34"/>
      <c r="C54" s="138" t="s">
        <v>48</v>
      </c>
      <c r="D54" s="139"/>
      <c r="E54" s="140" t="s">
        <v>47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50"/>
      <c r="AH54" s="150"/>
      <c r="AI54" s="150"/>
      <c r="AJ54" s="150"/>
      <c r="AK54" s="150"/>
      <c r="AL54" s="151"/>
      <c r="AM54" s="35"/>
    </row>
    <row r="55" spans="2:39" ht="12" customHeight="1">
      <c r="B55" s="34"/>
      <c r="C55" s="138"/>
      <c r="D55" s="139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50"/>
      <c r="AH55" s="150"/>
      <c r="AI55" s="150"/>
      <c r="AJ55" s="150"/>
      <c r="AK55" s="150"/>
      <c r="AL55" s="151"/>
      <c r="AM55" s="35"/>
    </row>
    <row r="56" spans="2:39" ht="12" customHeight="1">
      <c r="B56" s="34"/>
      <c r="C56" s="138" t="s">
        <v>49</v>
      </c>
      <c r="D56" s="139"/>
      <c r="E56" s="157" t="s">
        <v>56</v>
      </c>
      <c r="F56" s="158"/>
      <c r="G56" s="158"/>
      <c r="H56" s="158"/>
      <c r="I56" s="158"/>
      <c r="J56" s="158"/>
      <c r="K56" s="158"/>
      <c r="L56" s="158"/>
      <c r="M56" s="158"/>
      <c r="N56" s="159" t="s">
        <v>43</v>
      </c>
      <c r="O56" s="159"/>
      <c r="P56" s="160" t="s">
        <v>59</v>
      </c>
      <c r="Q56" s="160"/>
      <c r="R56" s="160"/>
      <c r="S56" s="160"/>
      <c r="T56" s="161"/>
      <c r="U56" s="162">
        <v>0.03</v>
      </c>
      <c r="V56" s="162"/>
      <c r="W56" s="162"/>
      <c r="X56" s="162"/>
      <c r="Y56" s="162"/>
      <c r="Z56" s="162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  <c r="AM56" s="35"/>
    </row>
    <row r="57" spans="2:39" ht="12" customHeight="1">
      <c r="B57" s="34"/>
      <c r="C57" s="138" t="s">
        <v>50</v>
      </c>
      <c r="D57" s="139"/>
      <c r="E57" s="155" t="s">
        <v>51</v>
      </c>
      <c r="F57" s="155"/>
      <c r="G57" s="155"/>
      <c r="H57" s="155"/>
      <c r="I57" s="155"/>
      <c r="J57" s="155"/>
      <c r="K57" s="155"/>
      <c r="L57" s="155"/>
      <c r="M57" s="155"/>
      <c r="N57" s="165"/>
      <c r="O57" s="165"/>
      <c r="P57" s="155"/>
      <c r="Q57" s="155"/>
      <c r="R57" s="155"/>
      <c r="S57" s="155"/>
      <c r="T57" s="155"/>
      <c r="U57" s="149"/>
      <c r="V57" s="149"/>
      <c r="W57" s="149"/>
      <c r="X57" s="149"/>
      <c r="Y57" s="149"/>
      <c r="Z57" s="149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1"/>
      <c r="AM57" s="35"/>
    </row>
    <row r="58" spans="2:39" ht="12" customHeight="1">
      <c r="B58" s="34"/>
      <c r="C58" s="138" t="s">
        <v>53</v>
      </c>
      <c r="D58" s="139"/>
      <c r="E58" s="155" t="s">
        <v>52</v>
      </c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49"/>
      <c r="V58" s="149"/>
      <c r="W58" s="149"/>
      <c r="X58" s="149"/>
      <c r="Y58" s="149"/>
      <c r="Z58" s="149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1"/>
      <c r="AM58" s="35"/>
    </row>
    <row r="59" spans="2:39" ht="12" customHeight="1">
      <c r="B59" s="34"/>
      <c r="C59" s="166" t="s">
        <v>55</v>
      </c>
      <c r="D59" s="167"/>
      <c r="E59" s="168" t="s">
        <v>54</v>
      </c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93"/>
      <c r="V59" s="193"/>
      <c r="W59" s="193"/>
      <c r="X59" s="193"/>
      <c r="Y59" s="193"/>
      <c r="Z59" s="193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1"/>
      <c r="AM59" s="35"/>
    </row>
    <row r="60" spans="2:39" ht="12" customHeight="1">
      <c r="B60" s="34"/>
      <c r="C60" s="18"/>
      <c r="D60" s="18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1"/>
      <c r="AL60" s="21"/>
      <c r="AM60" s="35"/>
    </row>
    <row r="61" spans="2:39" ht="12" customHeight="1">
      <c r="B61" s="3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175" t="s">
        <v>17</v>
      </c>
      <c r="W61" s="175"/>
      <c r="X61" s="175"/>
      <c r="Y61" s="175"/>
      <c r="Z61" s="175"/>
      <c r="AA61" s="175"/>
      <c r="AB61" s="175"/>
      <c r="AC61" s="176"/>
      <c r="AD61" s="76"/>
      <c r="AE61" s="177"/>
      <c r="AF61" s="78"/>
      <c r="AG61" s="76"/>
      <c r="AH61" s="77"/>
      <c r="AI61" s="78"/>
      <c r="AJ61" s="76" t="s">
        <v>74</v>
      </c>
      <c r="AK61" s="77"/>
      <c r="AL61" s="78"/>
      <c r="AM61" s="35"/>
    </row>
    <row r="62" spans="2:39" s="11" customFormat="1" ht="12" customHeight="1">
      <c r="B62" s="36"/>
      <c r="C62" s="1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12"/>
      <c r="W62" s="12"/>
      <c r="X62" s="9"/>
      <c r="Y62" s="12"/>
      <c r="Z62" s="12"/>
      <c r="AA62" s="12"/>
      <c r="AB62" s="10"/>
      <c r="AC62" s="10"/>
      <c r="AD62" s="178" t="s">
        <v>4</v>
      </c>
      <c r="AE62" s="178"/>
      <c r="AF62" s="178"/>
      <c r="AG62" s="178" t="s">
        <v>5</v>
      </c>
      <c r="AH62" s="178"/>
      <c r="AI62" s="178"/>
      <c r="AJ62" s="178" t="s">
        <v>6</v>
      </c>
      <c r="AK62" s="178"/>
      <c r="AL62" s="178"/>
      <c r="AM62" s="37"/>
    </row>
    <row r="63" spans="2:39" s="11" customFormat="1" ht="12" customHeight="1">
      <c r="B63" s="36"/>
      <c r="C63" s="18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12"/>
      <c r="W63" s="12"/>
      <c r="X63" s="9"/>
      <c r="Y63" s="12"/>
      <c r="Z63" s="12"/>
      <c r="AA63" s="12"/>
      <c r="AB63" s="10"/>
      <c r="AC63" s="10"/>
      <c r="AD63" s="15"/>
      <c r="AE63" s="15"/>
      <c r="AF63" s="15"/>
      <c r="AG63" s="15"/>
      <c r="AH63" s="15"/>
      <c r="AI63" s="15"/>
      <c r="AJ63" s="15"/>
      <c r="AK63" s="15"/>
      <c r="AL63" s="15"/>
      <c r="AM63" s="37"/>
    </row>
    <row r="64" spans="2:39" s="11" customFormat="1" ht="12" customHeight="1">
      <c r="B64" s="36"/>
      <c r="C64" s="179" t="s">
        <v>18</v>
      </c>
      <c r="D64" s="179"/>
      <c r="E64" s="179"/>
      <c r="F64" s="179"/>
      <c r="G64" s="179"/>
      <c r="H64" s="179"/>
      <c r="I64" s="27"/>
      <c r="J64" s="180"/>
      <c r="K64" s="180"/>
      <c r="L64" s="180"/>
      <c r="M64" s="180"/>
      <c r="N64" s="180"/>
      <c r="O64" s="180"/>
      <c r="P64" s="180"/>
      <c r="Q64" s="32"/>
      <c r="R64" s="32"/>
      <c r="S64" s="32"/>
      <c r="T64" s="180"/>
      <c r="U64" s="180"/>
      <c r="V64" s="180"/>
      <c r="W64" s="180"/>
      <c r="X64" s="180"/>
      <c r="Y64" s="180"/>
      <c r="Z64" s="180"/>
      <c r="AA64" s="180"/>
      <c r="AB64" s="2"/>
      <c r="AC64" s="2"/>
      <c r="AD64" s="28" t="s">
        <v>19</v>
      </c>
      <c r="AE64" s="28"/>
      <c r="AF64" s="28"/>
      <c r="AG64" s="2"/>
      <c r="AH64" s="15"/>
      <c r="AI64" s="15"/>
      <c r="AJ64" s="15"/>
      <c r="AK64" s="15"/>
      <c r="AL64" s="15"/>
      <c r="AM64" s="37"/>
    </row>
    <row r="65" spans="2:39" s="11" customFormat="1" ht="12" customHeight="1">
      <c r="B65" s="36"/>
      <c r="C65" s="2"/>
      <c r="D65" s="2"/>
      <c r="E65" s="2"/>
      <c r="F65" s="2"/>
      <c r="G65" s="2"/>
      <c r="H65" s="2"/>
      <c r="I65" s="2"/>
      <c r="J65" s="181" t="s">
        <v>10</v>
      </c>
      <c r="K65" s="181"/>
      <c r="L65" s="181"/>
      <c r="M65" s="181"/>
      <c r="N65" s="181"/>
      <c r="O65" s="181"/>
      <c r="P65" s="181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2"/>
      <c r="AC65" s="2"/>
      <c r="AD65" s="28"/>
      <c r="AE65" s="28"/>
      <c r="AF65" s="28"/>
      <c r="AG65" s="2"/>
      <c r="AH65" s="15"/>
      <c r="AI65" s="15"/>
      <c r="AJ65" s="15"/>
      <c r="AK65" s="15"/>
      <c r="AL65" s="15"/>
      <c r="AM65" s="37"/>
    </row>
    <row r="66" spans="2:39" s="11" customFormat="1" ht="12" customHeight="1">
      <c r="B66" s="36"/>
      <c r="C66" s="3" t="s">
        <v>20</v>
      </c>
      <c r="D66" s="2"/>
      <c r="E66" s="2"/>
      <c r="F66" s="2"/>
      <c r="G66" s="2"/>
      <c r="H66" s="2"/>
      <c r="I66" s="2"/>
      <c r="J66" s="180"/>
      <c r="K66" s="180"/>
      <c r="L66" s="180"/>
      <c r="M66" s="180"/>
      <c r="N66" s="180"/>
      <c r="O66" s="180"/>
      <c r="P66" s="180"/>
      <c r="Q66" s="33"/>
      <c r="R66" s="33"/>
      <c r="S66" s="33"/>
      <c r="T66" s="180"/>
      <c r="U66" s="180"/>
      <c r="V66" s="180"/>
      <c r="W66" s="180"/>
      <c r="X66" s="180"/>
      <c r="Y66" s="180"/>
      <c r="Z66" s="180"/>
      <c r="AA66" s="180"/>
      <c r="AB66" s="2"/>
      <c r="AC66" s="2"/>
      <c r="AD66" s="28" t="s">
        <v>19</v>
      </c>
      <c r="AE66" s="28"/>
      <c r="AF66" s="28"/>
      <c r="AG66" s="2"/>
      <c r="AH66" s="15"/>
      <c r="AI66" s="15"/>
      <c r="AJ66" s="15"/>
      <c r="AK66" s="15"/>
      <c r="AL66" s="15"/>
      <c r="AM66" s="37"/>
    </row>
    <row r="67" spans="2:39" s="11" customFormat="1" ht="12" customHeight="1">
      <c r="B67" s="36"/>
      <c r="C67" s="2"/>
      <c r="D67" s="2"/>
      <c r="E67" s="2"/>
      <c r="F67" s="2"/>
      <c r="G67" s="2"/>
      <c r="H67" s="2"/>
      <c r="I67" s="2"/>
      <c r="J67" s="181" t="s">
        <v>10</v>
      </c>
      <c r="K67" s="181"/>
      <c r="L67" s="181"/>
      <c r="M67" s="181"/>
      <c r="N67" s="181"/>
      <c r="O67" s="181"/>
      <c r="P67" s="181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2"/>
      <c r="AC67" s="2"/>
      <c r="AD67" s="28"/>
      <c r="AE67" s="28"/>
      <c r="AF67" s="28"/>
      <c r="AG67" s="2"/>
      <c r="AH67" s="15"/>
      <c r="AI67" s="15"/>
      <c r="AJ67" s="15"/>
      <c r="AK67" s="15"/>
      <c r="AL67" s="15"/>
      <c r="AM67" s="37"/>
    </row>
    <row r="68" spans="2:39" s="11" customFormat="1" ht="12" customHeight="1">
      <c r="B68" s="36"/>
      <c r="C68" s="3" t="s">
        <v>21</v>
      </c>
      <c r="D68" s="2"/>
      <c r="E68" s="2"/>
      <c r="F68" s="2"/>
      <c r="G68" s="2"/>
      <c r="H68" s="2"/>
      <c r="I68" s="2"/>
      <c r="J68" s="180"/>
      <c r="K68" s="180"/>
      <c r="L68" s="180"/>
      <c r="M68" s="180"/>
      <c r="N68" s="180"/>
      <c r="O68" s="180"/>
      <c r="P68" s="180"/>
      <c r="Q68" s="33"/>
      <c r="R68" s="33"/>
      <c r="S68" s="33"/>
      <c r="T68" s="180"/>
      <c r="U68" s="180"/>
      <c r="V68" s="180"/>
      <c r="W68" s="180"/>
      <c r="X68" s="180"/>
      <c r="Y68" s="180"/>
      <c r="Z68" s="180"/>
      <c r="AA68" s="180"/>
      <c r="AB68" s="2"/>
      <c r="AC68" s="2"/>
      <c r="AD68" s="28" t="s">
        <v>19</v>
      </c>
      <c r="AE68" s="28"/>
      <c r="AF68" s="28"/>
      <c r="AG68" s="2"/>
      <c r="AH68" s="15"/>
      <c r="AI68" s="15"/>
      <c r="AJ68" s="15"/>
      <c r="AK68" s="15"/>
      <c r="AL68" s="15"/>
      <c r="AM68" s="37"/>
    </row>
    <row r="69" spans="2:39" s="11" customFormat="1" ht="12" customHeight="1">
      <c r="B69" s="36"/>
      <c r="C69" s="3"/>
      <c r="D69" s="2"/>
      <c r="E69" s="2"/>
      <c r="F69" s="2"/>
      <c r="G69" s="2"/>
      <c r="H69" s="2"/>
      <c r="I69" s="2"/>
      <c r="J69" s="94" t="s">
        <v>10</v>
      </c>
      <c r="K69" s="94"/>
      <c r="L69" s="94"/>
      <c r="M69" s="94"/>
      <c r="N69" s="94"/>
      <c r="O69" s="94"/>
      <c r="P69" s="94"/>
      <c r="Q69" s="29"/>
      <c r="R69" s="29"/>
      <c r="S69" s="29"/>
      <c r="T69" s="29"/>
      <c r="U69" s="29"/>
      <c r="V69" s="2"/>
      <c r="W69" s="2"/>
      <c r="X69" s="9"/>
      <c r="Y69" s="2"/>
      <c r="Z69" s="2"/>
      <c r="AA69" s="2"/>
      <c r="AB69" s="2"/>
      <c r="AC69" s="2"/>
      <c r="AD69" s="2"/>
      <c r="AE69" s="2"/>
      <c r="AF69" s="2"/>
      <c r="AG69" s="2"/>
      <c r="AH69" s="15"/>
      <c r="AI69" s="15"/>
      <c r="AJ69" s="15"/>
      <c r="AK69" s="15"/>
      <c r="AL69" s="15"/>
      <c r="AM69" s="37"/>
    </row>
    <row r="70" spans="2:39" ht="12" customHeight="1">
      <c r="B70" s="34"/>
      <c r="C70" s="25"/>
      <c r="D70" s="25"/>
      <c r="E70" s="25"/>
      <c r="F70" s="25"/>
      <c r="G70" s="25"/>
      <c r="H70" s="26"/>
      <c r="I70" s="26"/>
      <c r="J70" s="26"/>
      <c r="K70" s="26"/>
      <c r="L70" s="9"/>
      <c r="M70" s="9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9"/>
      <c r="Y70" s="12"/>
      <c r="Z70" s="12"/>
      <c r="AA70" s="12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35"/>
    </row>
    <row r="71" spans="2:39" ht="12" customHeight="1">
      <c r="B71" s="34"/>
      <c r="C71" s="2"/>
      <c r="D71" s="179" t="s">
        <v>57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35"/>
    </row>
    <row r="72" spans="2:39" ht="12" customHeight="1" thickBot="1">
      <c r="B72" s="42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3"/>
      <c r="AM72" s="44"/>
    </row>
    <row r="75" spans="2:6" ht="12" customHeight="1">
      <c r="B75" s="50">
        <v>1</v>
      </c>
      <c r="C75" s="50"/>
      <c r="D75" s="50"/>
      <c r="E75" s="50"/>
      <c r="F75" s="51"/>
    </row>
    <row r="76" spans="2:6" ht="12" customHeight="1">
      <c r="B76" s="50">
        <v>1</v>
      </c>
      <c r="C76" s="50" t="s">
        <v>61</v>
      </c>
      <c r="D76" s="50"/>
      <c r="E76" s="50"/>
      <c r="F76" s="51"/>
    </row>
    <row r="77" spans="2:6" ht="12" customHeight="1">
      <c r="B77" s="50">
        <v>2</v>
      </c>
      <c r="C77" s="50" t="s">
        <v>62</v>
      </c>
      <c r="D77" s="50"/>
      <c r="E77" s="50"/>
      <c r="F77" s="51"/>
    </row>
    <row r="78" spans="2:6" ht="12" customHeight="1">
      <c r="B78" s="50">
        <v>3</v>
      </c>
      <c r="C78" s="50" t="s">
        <v>63</v>
      </c>
      <c r="D78" s="50"/>
      <c r="E78" s="50"/>
      <c r="F78" s="51"/>
    </row>
    <row r="79" spans="2:6" ht="12" customHeight="1">
      <c r="B79" s="50">
        <v>4</v>
      </c>
      <c r="C79" s="50" t="s">
        <v>64</v>
      </c>
      <c r="D79" s="50"/>
      <c r="E79" s="50"/>
      <c r="F79" s="51"/>
    </row>
    <row r="80" spans="2:6" ht="12" customHeight="1">
      <c r="B80" s="50">
        <v>5</v>
      </c>
      <c r="C80" s="50" t="s">
        <v>65</v>
      </c>
      <c r="D80" s="50"/>
      <c r="E80" s="50"/>
      <c r="F80" s="51"/>
    </row>
    <row r="81" spans="2:6" ht="12" customHeight="1">
      <c r="B81" s="50">
        <v>6</v>
      </c>
      <c r="C81" s="50" t="s">
        <v>66</v>
      </c>
      <c r="D81" s="50"/>
      <c r="E81" s="50"/>
      <c r="F81" s="51"/>
    </row>
    <row r="82" spans="2:6" ht="12" customHeight="1">
      <c r="B82" s="50">
        <v>7</v>
      </c>
      <c r="C82" s="50" t="s">
        <v>67</v>
      </c>
      <c r="D82" s="50"/>
      <c r="E82" s="50"/>
      <c r="F82" s="51"/>
    </row>
    <row r="83" spans="2:6" ht="12" customHeight="1">
      <c r="B83" s="50">
        <v>8</v>
      </c>
      <c r="C83" s="50" t="s">
        <v>68</v>
      </c>
      <c r="D83" s="50"/>
      <c r="E83" s="50"/>
      <c r="F83" s="51"/>
    </row>
    <row r="84" spans="2:6" ht="12" customHeight="1">
      <c r="B84" s="50">
        <v>9</v>
      </c>
      <c r="C84" s="50" t="s">
        <v>69</v>
      </c>
      <c r="D84" s="50"/>
      <c r="E84" s="50"/>
      <c r="F84" s="51"/>
    </row>
    <row r="85" spans="2:6" ht="12" customHeight="1">
      <c r="B85" s="50">
        <v>10</v>
      </c>
      <c r="C85" s="50" t="s">
        <v>70</v>
      </c>
      <c r="D85" s="50"/>
      <c r="E85" s="50"/>
      <c r="F85" s="51"/>
    </row>
    <row r="86" spans="2:6" ht="12" customHeight="1">
      <c r="B86" s="50">
        <v>11</v>
      </c>
      <c r="C86" s="50" t="s">
        <v>71</v>
      </c>
      <c r="D86" s="50"/>
      <c r="E86" s="50"/>
      <c r="F86" s="51"/>
    </row>
    <row r="87" spans="2:6" ht="12" customHeight="1">
      <c r="B87" s="50">
        <v>12</v>
      </c>
      <c r="C87" s="50" t="s">
        <v>72</v>
      </c>
      <c r="D87" s="50"/>
      <c r="E87" s="50"/>
      <c r="F87" s="51"/>
    </row>
    <row r="88" spans="2:6" ht="12" customHeight="1">
      <c r="B88" s="51"/>
      <c r="C88" s="51"/>
      <c r="D88" s="51"/>
      <c r="E88" s="51"/>
      <c r="F88" s="51"/>
    </row>
  </sheetData>
  <sheetProtection sheet="1" objects="1" scenarios="1"/>
  <mergeCells count="142">
    <mergeCell ref="B2:AM2"/>
    <mergeCell ref="AB4:AL4"/>
    <mergeCell ref="C5:AL6"/>
    <mergeCell ref="S7:AL7"/>
    <mergeCell ref="AJ12:AL12"/>
    <mergeCell ref="AD13:AF13"/>
    <mergeCell ref="AG13:AI13"/>
    <mergeCell ref="AJ13:AL13"/>
    <mergeCell ref="C8:E9"/>
    <mergeCell ref="F8:J9"/>
    <mergeCell ref="Z9:AL9"/>
    <mergeCell ref="C10:T11"/>
    <mergeCell ref="G14:O14"/>
    <mergeCell ref="C16:E16"/>
    <mergeCell ref="G16:O16"/>
    <mergeCell ref="C18:R18"/>
    <mergeCell ref="AD12:AF12"/>
    <mergeCell ref="AG12:AI12"/>
    <mergeCell ref="C22:R22"/>
    <mergeCell ref="AJ22:AL22"/>
    <mergeCell ref="C23:R23"/>
    <mergeCell ref="Z23:AL24"/>
    <mergeCell ref="C24:R24"/>
    <mergeCell ref="Z18:AB19"/>
    <mergeCell ref="AD18:AL19"/>
    <mergeCell ref="C19:R19"/>
    <mergeCell ref="C20:R20"/>
    <mergeCell ref="O31:U31"/>
    <mergeCell ref="V31:X31"/>
    <mergeCell ref="Y31:Z31"/>
    <mergeCell ref="O32:U32"/>
    <mergeCell ref="C25:R25"/>
    <mergeCell ref="Z25:AL25"/>
    <mergeCell ref="C28:AL28"/>
    <mergeCell ref="C29:AL29"/>
    <mergeCell ref="AA33:AL33"/>
    <mergeCell ref="C34:D36"/>
    <mergeCell ref="E34:T36"/>
    <mergeCell ref="U34:Z36"/>
    <mergeCell ref="AA34:AF36"/>
    <mergeCell ref="AG34:AL36"/>
    <mergeCell ref="AG38:AL38"/>
    <mergeCell ref="C37:D37"/>
    <mergeCell ref="E37:T37"/>
    <mergeCell ref="U37:Z37"/>
    <mergeCell ref="AA37:AF37"/>
    <mergeCell ref="AG37:AL37"/>
    <mergeCell ref="C38:D38"/>
    <mergeCell ref="E38:T38"/>
    <mergeCell ref="U38:Z38"/>
    <mergeCell ref="AA38:AF38"/>
    <mergeCell ref="AG42:AL42"/>
    <mergeCell ref="C39:D41"/>
    <mergeCell ref="E39:T41"/>
    <mergeCell ref="U39:Z41"/>
    <mergeCell ref="AA39:AF41"/>
    <mergeCell ref="AG39:AL41"/>
    <mergeCell ref="C42:D42"/>
    <mergeCell ref="E42:T42"/>
    <mergeCell ref="U42:Z42"/>
    <mergeCell ref="AA42:AF42"/>
    <mergeCell ref="AG44:AL45"/>
    <mergeCell ref="C43:D43"/>
    <mergeCell ref="E43:T43"/>
    <mergeCell ref="U43:Z43"/>
    <mergeCell ref="AA43:AF43"/>
    <mergeCell ref="AG43:AL43"/>
    <mergeCell ref="C44:D45"/>
    <mergeCell ref="E44:T45"/>
    <mergeCell ref="U44:Z45"/>
    <mergeCell ref="AA44:AF45"/>
    <mergeCell ref="AG49:AL49"/>
    <mergeCell ref="C46:D48"/>
    <mergeCell ref="E46:T48"/>
    <mergeCell ref="U46:Z48"/>
    <mergeCell ref="AA46:AF48"/>
    <mergeCell ref="AG46:AL48"/>
    <mergeCell ref="C49:D49"/>
    <mergeCell ref="E49:T49"/>
    <mergeCell ref="U49:Z49"/>
    <mergeCell ref="AA49:AF49"/>
    <mergeCell ref="AG52:AL52"/>
    <mergeCell ref="C50:D51"/>
    <mergeCell ref="E50:T51"/>
    <mergeCell ref="U50:Z51"/>
    <mergeCell ref="AA50:AF51"/>
    <mergeCell ref="AG50:AL51"/>
    <mergeCell ref="C52:D52"/>
    <mergeCell ref="E52:T52"/>
    <mergeCell ref="U52:Z52"/>
    <mergeCell ref="AA52:AF52"/>
    <mergeCell ref="AG54:AL55"/>
    <mergeCell ref="C53:D53"/>
    <mergeCell ref="E53:T53"/>
    <mergeCell ref="U53:Z53"/>
    <mergeCell ref="AA53:AF53"/>
    <mergeCell ref="AG53:AL53"/>
    <mergeCell ref="C54:D55"/>
    <mergeCell ref="E54:T55"/>
    <mergeCell ref="U54:Z55"/>
    <mergeCell ref="AA54:AF55"/>
    <mergeCell ref="AG57:AL57"/>
    <mergeCell ref="C56:D56"/>
    <mergeCell ref="E56:M56"/>
    <mergeCell ref="N56:O56"/>
    <mergeCell ref="P56:T56"/>
    <mergeCell ref="U56:Z56"/>
    <mergeCell ref="AA56:AF56"/>
    <mergeCell ref="AG56:AL56"/>
    <mergeCell ref="C57:D57"/>
    <mergeCell ref="E57:T57"/>
    <mergeCell ref="AG59:AL59"/>
    <mergeCell ref="C58:D58"/>
    <mergeCell ref="E58:T58"/>
    <mergeCell ref="U58:Z58"/>
    <mergeCell ref="AA58:AF58"/>
    <mergeCell ref="AG58:AL58"/>
    <mergeCell ref="C59:D59"/>
    <mergeCell ref="E59:T59"/>
    <mergeCell ref="U59:Z59"/>
    <mergeCell ref="AA59:AF59"/>
    <mergeCell ref="V61:AC61"/>
    <mergeCell ref="AD61:AF61"/>
    <mergeCell ref="U57:Z57"/>
    <mergeCell ref="AA57:AF57"/>
    <mergeCell ref="T64:AA64"/>
    <mergeCell ref="J65:P65"/>
    <mergeCell ref="AG61:AI61"/>
    <mergeCell ref="AJ61:AL61"/>
    <mergeCell ref="AD62:AF62"/>
    <mergeCell ref="AG62:AI62"/>
    <mergeCell ref="AJ62:AL62"/>
    <mergeCell ref="J69:P69"/>
    <mergeCell ref="D71:AL71"/>
    <mergeCell ref="B1:BA1"/>
    <mergeCell ref="J66:P66"/>
    <mergeCell ref="T66:AA66"/>
    <mergeCell ref="J67:P67"/>
    <mergeCell ref="J68:P68"/>
    <mergeCell ref="T68:AA68"/>
    <mergeCell ref="C64:H64"/>
    <mergeCell ref="J64:P64"/>
  </mergeCells>
  <conditionalFormatting sqref="E38 E42">
    <cfRule type="expression" priority="1" dxfId="0" stopIfTrue="1">
      <formula>TODAY()&gt;ДНИ</formula>
    </cfRule>
  </conditionalFormatting>
  <hyperlinks>
    <hyperlink ref="B1:BA1" location="'Действ. с 01.02.07 (чист. бл.)'!A1" display="ВНИМАНИЕ! Форма изменена решением Минского городского Совета депутатов от 23 марта 2007 г. № 26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2008-07-16T07:50:49Z</cp:lastPrinted>
  <dcterms:created xsi:type="dcterms:W3CDTF">2003-10-18T11:05:50Z</dcterms:created>
  <dcterms:modified xsi:type="dcterms:W3CDTF">2021-03-17T09:20:15Z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