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95" windowHeight="11640" tabRatio="952" activeTab="0"/>
  </bookViews>
  <sheets>
    <sheet name="НД игорный бизнес" sheetId="1" r:id="rId1"/>
    <sheet name="Инструкция" sheetId="2" r:id="rId2"/>
  </sheets>
  <definedNames>
    <definedName name="год">'НД игорный бизнес'!$V$65</definedName>
    <definedName name="инд">'НД игорный бизнес'!$B$472</definedName>
    <definedName name="_xlnm.Print_Area" localSheetId="1">'Инструкция'!$C$4:$C$101</definedName>
    <definedName name="_xlnm.Print_Area" localSheetId="0">'НД игорный бизнес'!$C$4:$AL$245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AC191" authorId="0">
      <text>
        <r>
          <rPr>
            <b/>
            <sz val="8"/>
            <rFont val="Tahoma"/>
            <family val="2"/>
          </rPr>
          <t>введите дату</t>
        </r>
        <r>
          <rPr>
            <sz val="8"/>
            <rFont val="Tahoma"/>
            <family val="2"/>
          </rPr>
          <t xml:space="preserve">
</t>
        </r>
      </text>
    </comment>
    <comment ref="C207" authorId="0">
      <text>
        <r>
          <rPr>
            <b/>
            <sz val="8"/>
            <rFont val="Tahoma"/>
            <family val="2"/>
          </rPr>
          <t>введите дату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<sst xmlns="http://schemas.openxmlformats.org/spreadsheetml/2006/main" count="403" uniqueCount="276">
  <si>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</si>
  <si>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</si>
  <si>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</si>
  <si>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</si>
  <si>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</si>
  <si>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</si>
  <si>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</si>
  <si>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 xml:space="preserve">Руководитель организации
или уполномоченное им лицо </t>
  </si>
  <si>
    <t>за</t>
  </si>
  <si>
    <t xml:space="preserve">месяц </t>
  </si>
  <si>
    <t>года</t>
  </si>
  <si>
    <t>(номер месяца)</t>
  </si>
  <si>
    <t>По сроку уплаты</t>
  </si>
  <si>
    <t>НАЛОГОВАЯ ДЕКЛАРАЦИЯ (РАСЧЕТ)</t>
  </si>
  <si>
    <t>(подпись)</t>
  </si>
  <si>
    <t>(число)</t>
  </si>
  <si>
    <t>по налогу на игорный бизнес</t>
  </si>
  <si>
    <t>(четыре цифры года)</t>
  </si>
  <si>
    <t>Штамп или отметка инспекции МНС</t>
  </si>
  <si>
    <t>по</t>
  </si>
  <si>
    <t>(наименование района, города, района в городе)</t>
  </si>
  <si>
    <t>Количество объектов, шт.</t>
  </si>
  <si>
    <t>(инициалы, фамилия)</t>
  </si>
  <si>
    <t>Получено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</si>
  <si>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</si>
  <si>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</si>
  <si>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</si>
  <si>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</si>
  <si>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</si>
  <si>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</si>
  <si>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</si>
  <si>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</si>
  <si>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</si>
  <si>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</si>
  <si>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</si>
  <si>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</si>
  <si>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Перейти к заполнению формы</t>
  </si>
  <si>
    <t>УТВЕРЖДЕНО</t>
  </si>
  <si>
    <t>Перейти к Инструкции по заполнению формы</t>
  </si>
  <si>
    <t>(наименование плательщика)</t>
  </si>
  <si>
    <t>(место нахождения плательщика)</t>
  </si>
  <si>
    <t>Раздел I</t>
  </si>
  <si>
    <t>х</t>
  </si>
  <si>
    <t>ИНСТРУКЦИЯ</t>
  </si>
  <si>
    <t>Министерства</t>
  </si>
  <si>
    <t>Республики Беларусь</t>
  </si>
  <si>
    <t>Признак</t>
  </si>
  <si>
    <t>Признак представления налоговой декларации (расчета)</t>
  </si>
  <si>
    <t>по налогам и сборам</t>
  </si>
  <si>
    <t>Внесение изменений и (или) дополнений в налоговую декларацию (расчет):</t>
  </si>
  <si>
    <t>Часть I</t>
  </si>
  <si>
    <t>Расчет суммы налога на игорный бизнес в отношении игровых столов, 
игровых автоматов, касс тотализаторов и касс букмекерских контор</t>
  </si>
  <si>
    <t>№
п/п</t>
  </si>
  <si>
    <t>Наименование показателей</t>
  </si>
  <si>
    <t>в том числе имеющие 1 игровое поле</t>
  </si>
  <si>
    <t>в том числе имеющие</t>
  </si>
  <si>
    <t>игровых поля(ей)</t>
  </si>
  <si>
    <t>1.1</t>
  </si>
  <si>
    <t>1.1.1</t>
  </si>
  <si>
    <t>1.1.2</t>
  </si>
  <si>
    <t>1.2</t>
  </si>
  <si>
    <t>1.2.1</t>
  </si>
  <si>
    <t>1.2.2</t>
  </si>
  <si>
    <t>2</t>
  </si>
  <si>
    <t>3</t>
  </si>
  <si>
    <t>4</t>
  </si>
  <si>
    <t>5</t>
  </si>
  <si>
    <t>5.1</t>
  </si>
  <si>
    <t>Раздел II</t>
  </si>
  <si>
    <t>1</t>
  </si>
  <si>
    <t>Часть II</t>
  </si>
  <si>
    <t>Расчет суммы налога на игорный бизнес в отношении положительной разницы между суммой принятых ставок в азартных играх и суммой выплаченных выигрышей (возвращенных несыгравших ставок)</t>
  </si>
  <si>
    <t>Значение показателя</t>
  </si>
  <si>
    <t xml:space="preserve">Ставка налога, % </t>
  </si>
  <si>
    <t>6</t>
  </si>
  <si>
    <t>7</t>
  </si>
  <si>
    <t>7.1</t>
  </si>
  <si>
    <t>Часть III</t>
  </si>
  <si>
    <t>1.1.3</t>
  </si>
  <si>
    <t>к постановлению</t>
  </si>
  <si>
    <t>Форма</t>
  </si>
  <si>
    <t>Пометить Х</t>
  </si>
  <si>
    <r>
      <t>УНП</t>
    </r>
    <r>
      <rPr>
        <vertAlign val="superscript"/>
        <sz val="8"/>
        <rFont val="Tahoma"/>
        <family val="2"/>
      </rPr>
      <t>1</t>
    </r>
  </si>
  <si>
    <r>
      <t>ОКЭД</t>
    </r>
    <r>
      <rPr>
        <vertAlign val="superscript"/>
        <sz val="8"/>
        <rFont val="Tahoma"/>
        <family val="2"/>
      </rPr>
      <t>2</t>
    </r>
  </si>
  <si>
    <r>
      <t>1</t>
    </r>
    <r>
      <rPr>
        <sz val="7"/>
        <rFont val="Tahoma"/>
        <family val="2"/>
      </rPr>
      <t xml:space="preserve"> Учетный номер плательщика.</t>
    </r>
  </si>
  <si>
    <t>5.1.1</t>
  </si>
  <si>
    <t>5.1.2</t>
  </si>
  <si>
    <t>по акту проверки</t>
  </si>
  <si>
    <t>Сумма налога на игорный бизнес, исчисленная в отношении всех игровых столов, игровых автоматов, касс тотализаторов и касс букмекерских контор</t>
  </si>
  <si>
    <t>7.1.1</t>
  </si>
  <si>
    <t>7.1.2</t>
  </si>
  <si>
    <t>о порядке заполнения налоговых деклараций (расчетов) по налогам (сборам), книги покупок</t>
  </si>
  <si>
    <t>ГЛАВА 1</t>
  </si>
  <si>
    <t>ОБЩИЕ ПОЛОЖЕНИЯ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</si>
  <si>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</si>
  <si>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</si>
  <si>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</si>
  <si>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</si>
  <si>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</si>
  <si>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</si>
  <si>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</si>
  <si>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</si>
  <si>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</si>
  <si>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</si>
  <si>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</si>
  <si>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</si>
  <si>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</si>
  <si>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</si>
  <si>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</si>
  <si>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</si>
  <si>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</si>
  <si>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</si>
  <si>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</si>
  <si>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</si>
  <si>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</si>
  <si>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</si>
  <si>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</si>
  <si>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</si>
  <si>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</si>
  <si>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</si>
  <si>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</si>
  <si>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</si>
  <si>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</si>
  <si>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</si>
  <si>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</si>
  <si>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</si>
  <si>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</si>
  <si>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</si>
  <si>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</si>
  <si>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</si>
  <si>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</si>
  <si>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</si>
  <si>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</si>
  <si>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</t>
  </si>
  <si>
    <t>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</si>
  <si>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</si>
  <si>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</si>
  <si>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</si>
  <si>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</si>
  <si>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</si>
  <si>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</si>
  <si>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Часть IV</t>
  </si>
  <si>
    <t>Другие сведения</t>
  </si>
  <si>
    <t>Сумма подоходного налога с физических лиц, исчисленная с доходов в виде выигрышей (возвращенных несыгравших ставок), фактически выплаченных (переданных, перечисленных) в налоговом периоде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</si>
  <si>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</si>
  <si>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</si>
  <si>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</si>
  <si>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</si>
  <si>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номер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</si>
  <si>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</si>
  <si>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</si>
  <si>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</si>
  <si>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</si>
  <si>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r>
      <t>Наименование инспекции МНС (управления (отдела) инспекции МНС по работе с плательщиками) по месту нахождения игорных заведений</t>
    </r>
    <r>
      <rPr>
        <vertAlign val="superscript"/>
        <sz val="8"/>
        <rFont val="Tahoma"/>
        <family val="2"/>
      </rPr>
      <t>3</t>
    </r>
  </si>
  <si>
    <r>
      <t>Наименование (при наличии) и местонахождение (адрес) игорного заведения</t>
    </r>
    <r>
      <rPr>
        <vertAlign val="superscript"/>
        <sz val="8"/>
        <rFont val="Tahoma"/>
        <family val="2"/>
      </rPr>
      <t>5</t>
    </r>
  </si>
  <si>
    <r>
      <t>Ставка налога</t>
    </r>
    <r>
      <rPr>
        <vertAlign val="superscript"/>
        <sz val="8"/>
        <rFont val="Tahoma"/>
        <family val="2"/>
      </rPr>
      <t>6</t>
    </r>
  </si>
  <si>
    <t>(управления (отдела) по работе с плательщиками)</t>
  </si>
  <si>
    <r>
      <t>3</t>
    </r>
    <r>
      <rPr>
        <sz val="7"/>
        <rFont val="Tahoma"/>
        <family val="2"/>
      </rPr>
      <t xml:space="preserve"> Заполняется отдельно в разрезе каждой инспекции МНС (управления (отдела) по работе с плательщиками) по месту нахождения игорных заведений.</t>
    </r>
  </si>
  <si>
    <t>Форма действует начиная с 16.02.2019 года</t>
  </si>
  <si>
    <t>Инструкция по заполнению формы действует начиная с 16.02.2019 года</t>
  </si>
  <si>
    <t>03.01.2019 № 2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</si>
  <si>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</si>
  <si>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</si>
  <si>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 (или) ошибок</t>
  </si>
  <si>
    <t>В инспекцию Министерства по налогам и сборам (далее – инспекция МНС)</t>
  </si>
  <si>
    <t>(фамилия, собственное имя, отчество (если таковое имеется) ответственного лица, телефон)</t>
  </si>
  <si>
    <t>Пометить
Х</t>
  </si>
  <si>
    <t>Дата представления в регистрирующий орган заявления о ликвидации</t>
  </si>
  <si>
    <t>В соответствии с абзацем вторым части первой пункта 1 статьи 44 Налогового кодекса Республики Беларусь</t>
  </si>
  <si>
    <t>В соответствии с абзацем третьим части первой пункта 1 статьи 44 Налогового кодекса Республики Беларусь</t>
  </si>
  <si>
    <t>Дата представления в регистрирующий орган ликвидационного баланса</t>
  </si>
  <si>
    <t>В соответствии с пунктами 4–6 статьи 45 Налогового кодекса Республики Беларусь</t>
  </si>
  <si>
    <t>Дата реорганизации юридического лица</t>
  </si>
  <si>
    <t>2019</t>
  </si>
  <si>
    <t>Расчет суммы налога на игорный бизнес, подлежащей зачислению в бюджет административно-территориальных единиц, на территории которых располагаются игорные заведения[3]</t>
  </si>
  <si>
    <t>руб.</t>
  </si>
  <si>
    <r>
      <t>Итого сумма налога к уплате</t>
    </r>
    <r>
      <rPr>
        <vertAlign val="superscript"/>
        <sz val="8"/>
        <rFont val="Tahoma"/>
        <family val="2"/>
      </rPr>
      <t>4</t>
    </r>
  </si>
  <si>
    <t>в соответствии с пунктом 6 статьи 73 Налогового кодекса Республики Беларусь</t>
  </si>
  <si>
    <t>в соответствии с пунктом 8 статьи 73 Налогового кодекса Республики Беларусь</t>
  </si>
  <si>
    <t>Сумма налога</t>
  </si>
  <si>
    <t>5.1.3</t>
  </si>
  <si>
    <t>Сумма принятых ставок в азартных играх</t>
  </si>
  <si>
    <t>Сумма выплаченных выигрышей (возвращенных несыгравших ставок)</t>
  </si>
  <si>
    <t>Разница между суммой принятых ставок в азартных играх и суммой выплаченных выигрышей (возвращенных несыгравших ставок) (строка 1 – строка 2)</t>
  </si>
  <si>
    <t>7.1.3</t>
  </si>
  <si>
    <t>Расчет суммы налога на игорный бизнес, подлежащей уплате в бюджет по всем объектам налогообложения</t>
  </si>
  <si>
    <t>Итого сумма налога к уплате (строка 1 раздела II части I + строка 7 части II)</t>
  </si>
  <si>
    <t>по акту проверки (строка 1.1.1 раздела II части I + строка 7.1.1 части II)</t>
  </si>
  <si>
    <t>в соответствии с пунктом 6 статьи 73 Налогового кодекса Республики Беларусь (строка 1.1.2 раздела II части I + строка 7.1.2 части II)</t>
  </si>
  <si>
    <t>в соответствии с пунктом 8 статьи 73 Налогового кодекса Республики Беларусь (строка 1.1.3 раздела II части I + строка 7.1.3 части II)</t>
  </si>
  <si>
    <t>Итого сумма подоходного налога с физических лиц, исчисленная с доходов в виде выигрышей (возвращенных несыгравших ставок), фактически выплаченных (переданных, перечисленных) в налоговом периоде</t>
  </si>
  <si>
    <r>
      <t>2</t>
    </r>
    <r>
      <rPr>
        <sz val="7"/>
        <rFont val="Tahoma"/>
        <family val="2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</t>
    </r>
  </si>
  <si>
    <r>
      <t>5</t>
    </r>
    <r>
      <rPr>
        <sz val="7"/>
        <rFont val="Tahoma"/>
        <family val="2"/>
      </rPr>
      <t xml:space="preserve"> Заполняется отдельно в разрезе каждого игорного заведения.</t>
    </r>
  </si>
  <si>
    <t>Приложение 20</t>
  </si>
  <si>
    <t>В том числе к доплате:</t>
  </si>
  <si>
    <t>в соответствии с пунктом 6 статьи 73 Налогового кодекса Республики Беларусь, руб.</t>
  </si>
  <si>
    <t>в соответствии с пунктом 8 статьи 73 Налогового кодекса Республики Беларусь, руб.</t>
  </si>
  <si>
    <t>Игровые столы – всего (строка 1.1 + строка 1.2 + строка 1.3)</t>
  </si>
  <si>
    <t>в том числе находящиеся на учете в специальной компьютерной кассовой системе, обеспечивающей контроль за оборотами в сфере игорного бизнеса (далее – СККС), в налоговом периоде 15 и более календарных дней – всего (строка 1.1.1 + строка 1.1.2)</t>
  </si>
  <si>
    <t>в том числе не подключенные к СККС (строка 1.1.1.1 + строка 1.1.1.2 и т.д.)</t>
  </si>
  <si>
    <t>1.1.1.1</t>
  </si>
  <si>
    <t>1.1.1.2</t>
  </si>
  <si>
    <t>1.1.1.3</t>
  </si>
  <si>
    <t>1.1.1.4</t>
  </si>
  <si>
    <r>
      <t>в том числе подключенные к СККС</t>
    </r>
    <r>
      <rPr>
        <vertAlign val="superscript"/>
        <sz val="8"/>
        <rFont val="Tahoma"/>
        <family val="2"/>
      </rPr>
      <t>7</t>
    </r>
    <r>
      <rPr>
        <sz val="8"/>
        <rFont val="Tahoma"/>
        <family val="2"/>
      </rPr>
      <t xml:space="preserve"> (строка 1.1.2.1 + строка 1.1.2.2 и т.д.)</t>
    </r>
  </si>
  <si>
    <t>1.1.2.1</t>
  </si>
  <si>
    <t>1.1.2.2</t>
  </si>
  <si>
    <t>1.1.2.3</t>
  </si>
  <si>
    <t>1.1.2.4</t>
  </si>
  <si>
    <r>
      <t>в том числе находящиеся на учете в СККС в налоговом периоде менее 15 календарных дней</t>
    </r>
    <r>
      <rPr>
        <vertAlign val="superscript"/>
        <sz val="8"/>
        <rFont val="Tahoma"/>
        <family val="2"/>
      </rPr>
      <t>7</t>
    </r>
    <r>
      <rPr>
        <sz val="8"/>
        <rFont val="Tahoma"/>
        <family val="2"/>
      </rPr>
      <t xml:space="preserve"> – всего (строка 1.2.1 + строка 1.2.2)</t>
    </r>
  </si>
  <si>
    <t>в том числе не подключенные к СККС (строка 1.2.1.1 + 
+ строка 1.2.1.2 и т.д.)</t>
  </si>
  <si>
    <t>1.2.1.1</t>
  </si>
  <si>
    <t>1.2.1.2</t>
  </si>
  <si>
    <t>1.2.1.3</t>
  </si>
  <si>
    <t>1.2.1.4</t>
  </si>
  <si>
    <t>в том числе подключенные к СККС (строка 1.2.2.1 + 
+ строка 1.2.2.2 и т.д.)</t>
  </si>
  <si>
    <t>1.2.2.1</t>
  </si>
  <si>
    <t>1.2.2.2</t>
  </si>
  <si>
    <t>1.2.2.3</t>
  </si>
  <si>
    <t>1.2.2.4</t>
  </si>
  <si>
    <r>
      <t>в том числе игровые столы, не состоящие на учете в СККС</t>
    </r>
    <r>
      <rPr>
        <vertAlign val="superscript"/>
        <sz val="8"/>
        <rFont val="Tahoma"/>
        <family val="2"/>
      </rPr>
      <t>8</t>
    </r>
    <r>
      <rPr>
        <sz val="8"/>
        <rFont val="Tahoma"/>
        <family val="2"/>
      </rPr>
      <t>, – всего (строка 1.3.1 + строка 1.3.2 и т.д.)</t>
    </r>
  </si>
  <si>
    <t>1.3</t>
  </si>
  <si>
    <t>1.3.1</t>
  </si>
  <si>
    <t>1.3.2</t>
  </si>
  <si>
    <t>1.3.3</t>
  </si>
  <si>
    <t>1.3.4</t>
  </si>
  <si>
    <t>Игровые автоматы – всего (строка 2.1 + строка 2.2)</t>
  </si>
  <si>
    <r>
      <t>в том числе не состоящие на учете в СККС</t>
    </r>
    <r>
      <rPr>
        <vertAlign val="superscript"/>
        <sz val="8"/>
        <rFont val="Tahoma"/>
        <family val="2"/>
      </rPr>
      <t>8</t>
    </r>
    <r>
      <rPr>
        <sz val="8"/>
        <rFont val="Tahoma"/>
        <family val="2"/>
      </rPr>
      <t xml:space="preserve"> либо находящиеся на учете в СККС в налоговом периоде 15 и более календарных дней </t>
    </r>
  </si>
  <si>
    <t>2.1</t>
  </si>
  <si>
    <r>
      <t>в том числе находящиеся на учете в СККС в налоговом периоде менее 15 календарных дней</t>
    </r>
    <r>
      <rPr>
        <vertAlign val="superscript"/>
        <sz val="8"/>
        <rFont val="Tahoma"/>
        <family val="2"/>
      </rPr>
      <t>7</t>
    </r>
  </si>
  <si>
    <t>2.2</t>
  </si>
  <si>
    <t>Кассы тотализаторов – всего (строка 3.1 + строка 3.2)</t>
  </si>
  <si>
    <t>3.1</t>
  </si>
  <si>
    <t>3.2</t>
  </si>
  <si>
    <t>Кассы букмекерских контор – всего (строка 4.1 + строка 4.2)</t>
  </si>
  <si>
    <t>4.1</t>
  </si>
  <si>
    <t>4.2</t>
  </si>
  <si>
    <t>Сумма налога к уплате (строка 1 + строка 2 + строка 3 + 
+ строка 4)</t>
  </si>
  <si>
    <t>Итого сумма налога к уплате[9]</t>
  </si>
  <si>
    <t xml:space="preserve">В том числе к доплате: </t>
  </si>
  <si>
    <t xml:space="preserve">Сумма налога на игорный бизнес, исчисленная в отношении всех игровых столов, игровых автоматов, касс тотализаторов и касс букмекерских контор (строка 1 раздела II части I) </t>
  </si>
  <si>
    <r>
      <t>Налоговая база</t>
    </r>
    <r>
      <rPr>
        <vertAlign val="superscript"/>
        <sz val="8"/>
        <rFont val="Tahoma"/>
        <family val="2"/>
      </rPr>
      <t>10</t>
    </r>
  </si>
  <si>
    <t xml:space="preserve">Сумма налога к уплате (строка 5 х строка 6) </t>
  </si>
  <si>
    <t xml:space="preserve">Код инспекции МНС (управления (отдела) по работе с плательщиками) </t>
  </si>
  <si>
    <t xml:space="preserve">Должностное лицо инспекции МНС (управления (отдела) по работе с плательщиками) </t>
  </si>
  <si>
    <r>
      <t>4</t>
    </r>
    <r>
      <rPr>
        <sz val="7"/>
        <rFont val="Tahoma"/>
        <family val="2"/>
      </rPr>
      <t xml:space="preserve"> Значение показателя строки «Итого сумма налога к уплате» раздела I части I декларации в разрезе каждой инспекции МНС (управления (отдела) по работе с плательщиками) по месту нахождения игорных заведений должно быть равным сумме показателей строки 5 графы 5 раздела I части I по каждому игорному заведению по соответствующей инспекции МНС (управлению (отделу) по работе с плательщиками).</t>
    </r>
  </si>
  <si>
    <r>
      <t>6</t>
    </r>
    <r>
      <rPr>
        <sz val="7"/>
        <rFont val="Tahoma"/>
        <family val="2"/>
      </rPr>
      <t xml:space="preserve"> Ставки налога на игорный бизнес устанавливаются в соответствии со статьей 358 Налогового кодекса Республики Беларусь.</t>
    </r>
  </si>
  <si>
    <r>
      <t>7</t>
    </r>
    <r>
      <rPr>
        <sz val="7"/>
        <rFont val="Tahoma"/>
        <family val="2"/>
      </rPr>
      <t xml:space="preserve"> За исключением объектов, указанных в абзаце втором пункта 3 статьи 357 Налогового кодекса Республики Беларусь и поставленных на учет в СККС в текущем налоговом периоде.</t>
    </r>
  </si>
  <si>
    <r>
      <t xml:space="preserve">8 </t>
    </r>
    <r>
      <rPr>
        <sz val="7"/>
        <rFont val="Tahoma"/>
        <family val="2"/>
      </rPr>
      <t>В том числе объекты, указанные в абзаце втором пункта 3 статьи 357 Налогового кодекса Республики Беларусь и поставленные на учет в СККС в текущем налоговом периоде.</t>
    </r>
  </si>
  <si>
    <r>
      <t>9</t>
    </r>
    <r>
      <rPr>
        <sz val="7"/>
        <rFont val="Tahoma"/>
        <family val="2"/>
      </rPr>
      <t xml:space="preserve"> Значение показателя строки 1 «Итого сумма налога к уплате» раздела II части I декларации должно быть равным сумме значений показателей строк «Итого сумма налога к уплате» раздела I части I по каждой инспекции МНС (управлению (отделу) по работе с плательщиками) по месту нахождения игорных заведений.</t>
    </r>
  </si>
  <si>
    <r>
      <t>10</t>
    </r>
    <r>
      <rPr>
        <sz val="7"/>
        <rFont val="Tahoma"/>
        <family val="2"/>
      </rPr>
      <t xml:space="preserve"> Показатель строки 5 равен нулю, если показатель строки 3 имеет отрицательное или равное нулю значение либо если показатель строки 4 больше показателя строки 3. В иных случаях (показатель строки 3 имеет положительное значение и больше показателя строки 4) показатель строки 5 рассчитывается как разница между показателем строки 3 и показателем строки 4.</t>
    </r>
  </si>
  <si>
    <t>При наличии у игрового стола более одного игрового поля ставка налога на игорный бизнес определяется в соответствии с абзацем вторым части первой и частью второй пункта 1 статьи 358 Налогового кодекса Республики Беларусь.</t>
  </si>
  <si>
    <t>При использовании плательщиками игрового стола, подключенного к СККС, ставка налога на игорный бизнес определяется в соответствии с абзацем вторым части первой и частями второй и третьей пункта 1 статьи 358 Налогового кодекса Республики Беларусь.</t>
  </si>
  <si>
    <t>Постановление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</si>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</sst>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  <numFmt numFmtId="188" formatCode="#,##0.0000"/>
    <numFmt numFmtId="189" formatCode="#,##0.0"/>
    <numFmt numFmtId="190" formatCode="d/m"/>
    <numFmt numFmtId="191" formatCode="0.00000"/>
    <numFmt numFmtId="192" formatCode="[$-FC19]d\ mmmm\ yyyy\ &quot;г.&quot;"/>
    <numFmt numFmtId="193" formatCode="_-* #,##0.000_р_._-;\-* #,##0.000_р_._-;_-* &quot;-&quot;???_р_._-;_-@_-"/>
    <numFmt numFmtId="194" formatCode="0.0000"/>
    <numFmt numFmtId="195" formatCode="_(#,##0.000_);_(\-#,##0.000_);_(&quot;-&quot;??_);_(@_)"/>
    <numFmt numFmtId="196" formatCode="_(#,##0_);_(\-#,##0_);_(&quot;-&quot;??_);_(@_)"/>
    <numFmt numFmtId="197" formatCode="_(#,##0_);_(\-#,##0_);_(??&quot;-&quot;_);_(@_)"/>
    <numFmt numFmtId="198" formatCode="_(#,##0.00_);_(\-#,##0.00_);_(??&quot;-&quot;_);_(@_)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sz val="6.5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ahoma"/>
      <family val="2"/>
    </font>
    <font>
      <sz val="8"/>
      <color indexed="43"/>
      <name val="Tahoma"/>
      <family val="2"/>
    </font>
    <font>
      <vertAlign val="superscript"/>
      <sz val="8"/>
      <name val="Tahoma"/>
      <family val="2"/>
    </font>
    <font>
      <vertAlign val="superscript"/>
      <sz val="7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" fillId="42" borderId="0" xfId="0" applyFont="1" applyFill="1" applyAlignment="1" applyProtection="1">
      <alignment vertical="center"/>
      <protection hidden="1"/>
    </xf>
    <xf numFmtId="0" fontId="3" fillId="43" borderId="10" xfId="0" applyFont="1" applyFill="1" applyBorder="1" applyAlignment="1" applyProtection="1">
      <alignment vertical="center"/>
      <protection hidden="1"/>
    </xf>
    <xf numFmtId="0" fontId="3" fillId="43" borderId="11" xfId="0" applyFont="1" applyFill="1" applyBorder="1" applyAlignment="1" applyProtection="1">
      <alignment vertical="center"/>
      <protection hidden="1"/>
    </xf>
    <xf numFmtId="0" fontId="3" fillId="43" borderId="12" xfId="0" applyFont="1" applyFill="1" applyBorder="1" applyAlignment="1" applyProtection="1">
      <alignment vertical="center"/>
      <protection hidden="1"/>
    </xf>
    <xf numFmtId="0" fontId="3" fillId="43" borderId="13" xfId="0" applyFont="1" applyFill="1" applyBorder="1" applyAlignment="1" applyProtection="1">
      <alignment vertical="center"/>
      <protection hidden="1"/>
    </xf>
    <xf numFmtId="0" fontId="3" fillId="43" borderId="0" xfId="0" applyFont="1" applyFill="1" applyBorder="1" applyAlignment="1" applyProtection="1">
      <alignment vertical="center"/>
      <protection hidden="1"/>
    </xf>
    <xf numFmtId="0" fontId="3" fillId="43" borderId="14" xfId="0" applyFont="1" applyFill="1" applyBorder="1" applyAlignment="1" applyProtection="1">
      <alignment vertical="center"/>
      <protection hidden="1"/>
    </xf>
    <xf numFmtId="0" fontId="5" fillId="43" borderId="0" xfId="0" applyNumberFormat="1" applyFont="1" applyFill="1" applyBorder="1" applyAlignment="1" applyProtection="1">
      <alignment vertical="center"/>
      <protection hidden="1"/>
    </xf>
    <xf numFmtId="0" fontId="3" fillId="43" borderId="0" xfId="0" applyNumberFormat="1" applyFont="1" applyFill="1" applyBorder="1" applyAlignment="1" applyProtection="1">
      <alignment vertical="center"/>
      <protection hidden="1"/>
    </xf>
    <xf numFmtId="0" fontId="4" fillId="43" borderId="13" xfId="0" applyFont="1" applyFill="1" applyBorder="1" applyAlignment="1" applyProtection="1">
      <alignment vertical="center"/>
      <protection hidden="1"/>
    </xf>
    <xf numFmtId="0" fontId="4" fillId="43" borderId="0" xfId="0" applyNumberFormat="1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vertical="center"/>
      <protection hidden="1"/>
    </xf>
    <xf numFmtId="0" fontId="4" fillId="43" borderId="14" xfId="0" applyFont="1" applyFill="1" applyBorder="1" applyAlignment="1" applyProtection="1">
      <alignment vertical="center"/>
      <protection hidden="1"/>
    </xf>
    <xf numFmtId="0" fontId="4" fillId="42" borderId="0" xfId="0" applyFont="1" applyFill="1" applyAlignment="1" applyProtection="1">
      <alignment vertical="center"/>
      <protection hidden="1"/>
    </xf>
    <xf numFmtId="0" fontId="3" fillId="43" borderId="0" xfId="0" applyFont="1" applyFill="1" applyAlignment="1" applyProtection="1">
      <alignment vertical="center"/>
      <protection hidden="1"/>
    </xf>
    <xf numFmtId="0" fontId="5" fillId="43" borderId="13" xfId="0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vertical="center"/>
      <protection hidden="1"/>
    </xf>
    <xf numFmtId="0" fontId="5" fillId="43" borderId="14" xfId="0" applyFont="1" applyFill="1" applyBorder="1" applyAlignment="1" applyProtection="1">
      <alignment vertical="center"/>
      <protection hidden="1"/>
    </xf>
    <xf numFmtId="0" fontId="5" fillId="42" borderId="0" xfId="0" applyFont="1" applyFill="1" applyAlignment="1" applyProtection="1">
      <alignment vertical="center"/>
      <protection hidden="1"/>
    </xf>
    <xf numFmtId="0" fontId="3" fillId="43" borderId="15" xfId="0" applyFont="1" applyFill="1" applyBorder="1" applyAlignment="1" applyProtection="1">
      <alignment vertical="center"/>
      <protection hidden="1"/>
    </xf>
    <xf numFmtId="0" fontId="3" fillId="43" borderId="16" xfId="0" applyFont="1" applyFill="1" applyBorder="1" applyAlignment="1" applyProtection="1">
      <alignment vertical="center"/>
      <protection hidden="1"/>
    </xf>
    <xf numFmtId="0" fontId="3" fillId="43" borderId="17" xfId="0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horizontal="center" vertical="center"/>
      <protection hidden="1"/>
    </xf>
    <xf numFmtId="0" fontId="5" fillId="4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43" borderId="0" xfId="0" applyNumberFormat="1" applyFont="1" applyFill="1" applyBorder="1" applyAlignment="1" applyProtection="1">
      <alignment horizontal="center" vertical="center"/>
      <protection hidden="1"/>
    </xf>
    <xf numFmtId="0" fontId="3" fillId="43" borderId="0" xfId="0" applyNumberFormat="1" applyFont="1" applyFill="1" applyBorder="1" applyAlignment="1" applyProtection="1">
      <alignment horizontal="left" vertical="center"/>
      <protection hidden="1"/>
    </xf>
    <xf numFmtId="0" fontId="3" fillId="43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43" borderId="0" xfId="0" applyNumberFormat="1" applyFont="1" applyFill="1" applyBorder="1" applyAlignment="1" applyProtection="1">
      <alignment vertical="center"/>
      <protection/>
    </xf>
    <xf numFmtId="0" fontId="4" fillId="43" borderId="0" xfId="0" applyFont="1" applyFill="1" applyBorder="1" applyAlignment="1" applyProtection="1">
      <alignment vertical="center"/>
      <protection/>
    </xf>
    <xf numFmtId="0" fontId="3" fillId="44" borderId="0" xfId="0" applyFont="1" applyFill="1" applyBorder="1" applyAlignment="1" applyProtection="1">
      <alignment wrapText="1"/>
      <protection/>
    </xf>
    <xf numFmtId="49" fontId="2" fillId="44" borderId="0" xfId="0" applyNumberFormat="1" applyFont="1" applyFill="1" applyBorder="1" applyAlignment="1" applyProtection="1">
      <alignment vertical="center"/>
      <protection/>
    </xf>
    <xf numFmtId="0" fontId="3" fillId="42" borderId="0" xfId="0" applyFont="1" applyFill="1" applyAlignment="1" applyProtection="1">
      <alignment vertical="center"/>
      <protection hidden="1"/>
    </xf>
    <xf numFmtId="0" fontId="3" fillId="43" borderId="13" xfId="0" applyFont="1" applyFill="1" applyBorder="1" applyAlignment="1" applyProtection="1">
      <alignment vertical="center"/>
      <protection hidden="1"/>
    </xf>
    <xf numFmtId="0" fontId="3" fillId="43" borderId="0" xfId="0" applyFont="1" applyFill="1" applyBorder="1" applyAlignment="1" applyProtection="1">
      <alignment vertical="center"/>
      <protection/>
    </xf>
    <xf numFmtId="0" fontId="3" fillId="43" borderId="0" xfId="0" applyFont="1" applyFill="1" applyBorder="1" applyAlignment="1" applyProtection="1">
      <alignment vertical="center"/>
      <protection hidden="1"/>
    </xf>
    <xf numFmtId="0" fontId="3" fillId="43" borderId="0" xfId="0" applyFont="1" applyFill="1" applyAlignment="1" applyProtection="1">
      <alignment vertical="center"/>
      <protection hidden="1"/>
    </xf>
    <xf numFmtId="0" fontId="3" fillId="43" borderId="14" xfId="0" applyFont="1" applyFill="1" applyBorder="1" applyAlignment="1" applyProtection="1">
      <alignment vertical="center"/>
      <protection hidden="1"/>
    </xf>
    <xf numFmtId="0" fontId="3" fillId="42" borderId="0" xfId="0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vertical="center"/>
      <protection/>
    </xf>
    <xf numFmtId="0" fontId="3" fillId="43" borderId="0" xfId="0" applyNumberFormat="1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vertical="center"/>
      <protection hidden="1"/>
    </xf>
    <xf numFmtId="0" fontId="3" fillId="43" borderId="0" xfId="0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vertical="center"/>
      <protection hidden="1"/>
    </xf>
    <xf numFmtId="0" fontId="3" fillId="43" borderId="0" xfId="0" applyFont="1" applyFill="1" applyAlignment="1" applyProtection="1">
      <alignment vertical="center"/>
      <protection hidden="1"/>
    </xf>
    <xf numFmtId="0" fontId="3" fillId="43" borderId="14" xfId="0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vertical="center"/>
      <protection hidden="1"/>
    </xf>
    <xf numFmtId="0" fontId="3" fillId="42" borderId="14" xfId="0" applyFont="1" applyFill="1" applyBorder="1" applyAlignment="1" applyProtection="1">
      <alignment vertical="center"/>
      <protection hidden="1"/>
    </xf>
    <xf numFmtId="0" fontId="3" fillId="43" borderId="0" xfId="0" applyNumberFormat="1" applyFont="1" applyFill="1" applyBorder="1" applyAlignment="1" applyProtection="1">
      <alignment vertical="center"/>
      <protection/>
    </xf>
    <xf numFmtId="0" fontId="3" fillId="43" borderId="0" xfId="0" applyFont="1" applyFill="1" applyBorder="1" applyAlignment="1" applyProtection="1">
      <alignment vertical="center"/>
      <protection/>
    </xf>
    <xf numFmtId="0" fontId="11" fillId="42" borderId="0" xfId="0" applyFont="1" applyFill="1" applyAlignment="1" applyProtection="1">
      <alignment vertical="center"/>
      <protection hidden="1"/>
    </xf>
    <xf numFmtId="0" fontId="11" fillId="42" borderId="0" xfId="0" applyFont="1" applyFill="1" applyAlignment="1" applyProtection="1">
      <alignment vertical="center"/>
      <protection locked="0"/>
    </xf>
    <xf numFmtId="0" fontId="11" fillId="42" borderId="0" xfId="0" applyFont="1" applyFill="1" applyAlignment="1" applyProtection="1">
      <alignment vertical="center"/>
      <protection/>
    </xf>
    <xf numFmtId="0" fontId="12" fillId="42" borderId="0" xfId="0" applyFont="1" applyFill="1" applyAlignment="1" applyProtection="1">
      <alignment vertical="center"/>
      <protection hidden="1"/>
    </xf>
    <xf numFmtId="0" fontId="3" fillId="43" borderId="0" xfId="0" applyNumberFormat="1" applyFont="1" applyFill="1" applyBorder="1" applyAlignment="1" applyProtection="1">
      <alignment wrapText="1"/>
      <protection hidden="1"/>
    </xf>
    <xf numFmtId="0" fontId="3" fillId="43" borderId="0" xfId="0" applyFont="1" applyFill="1" applyBorder="1" applyAlignment="1" applyProtection="1">
      <alignment vertical="center"/>
      <protection locked="0"/>
    </xf>
    <xf numFmtId="49" fontId="10" fillId="43" borderId="0" xfId="0" applyNumberFormat="1" applyFont="1" applyFill="1" applyBorder="1" applyAlignment="1" applyProtection="1">
      <alignment horizontal="center" vertical="top"/>
      <protection locked="0"/>
    </xf>
    <xf numFmtId="172" fontId="10" fillId="43" borderId="0" xfId="0" applyNumberFormat="1" applyFont="1" applyFill="1" applyBorder="1" applyAlignment="1" applyProtection="1">
      <alignment horizontal="center" vertical="top"/>
      <protection/>
    </xf>
    <xf numFmtId="0" fontId="9" fillId="43" borderId="0" xfId="0" applyFont="1" applyFill="1" applyBorder="1" applyAlignment="1" applyProtection="1">
      <alignment vertical="center"/>
      <protection hidden="1"/>
    </xf>
    <xf numFmtId="0" fontId="3" fillId="42" borderId="0" xfId="74" applyFont="1" applyFill="1" applyBorder="1" applyAlignment="1" applyProtection="1">
      <alignment vertical="center"/>
      <protection hidden="1"/>
    </xf>
    <xf numFmtId="0" fontId="2" fillId="42" borderId="0" xfId="74" applyFont="1" applyFill="1" applyBorder="1" applyAlignment="1" applyProtection="1">
      <alignment vertical="center"/>
      <protection hidden="1"/>
    </xf>
    <xf numFmtId="0" fontId="8" fillId="42" borderId="0" xfId="74" applyFont="1" applyFill="1" applyBorder="1" applyAlignment="1" applyProtection="1">
      <alignment vertical="center"/>
      <protection hidden="1"/>
    </xf>
    <xf numFmtId="0" fontId="3" fillId="41" borderId="0" xfId="75" applyFont="1" applyFill="1" applyAlignment="1">
      <alignment horizontal="left" vertical="center" wrapText="1"/>
      <protection/>
    </xf>
    <xf numFmtId="0" fontId="33" fillId="42" borderId="0" xfId="60" applyFont="1" applyFill="1" applyBorder="1" applyAlignment="1" applyProtection="1">
      <alignment wrapText="1"/>
      <protection hidden="1"/>
    </xf>
    <xf numFmtId="0" fontId="33" fillId="42" borderId="0" xfId="60" applyFont="1" applyFill="1" applyBorder="1" applyAlignment="1" applyProtection="1">
      <alignment vertical="center" wrapText="1"/>
      <protection hidden="1"/>
    </xf>
    <xf numFmtId="0" fontId="3" fillId="41" borderId="0" xfId="75" applyFont="1" applyFill="1" applyBorder="1" applyAlignment="1">
      <alignment horizontal="left" vertical="center" wrapText="1"/>
      <protection/>
    </xf>
    <xf numFmtId="0" fontId="3" fillId="44" borderId="10" xfId="75" applyFont="1" applyFill="1" applyBorder="1" applyAlignment="1">
      <alignment horizontal="left" vertical="center" wrapText="1"/>
      <protection/>
    </xf>
    <xf numFmtId="0" fontId="3" fillId="44" borderId="11" xfId="75" applyFont="1" applyFill="1" applyBorder="1" applyAlignment="1">
      <alignment horizontal="left" vertical="center" wrapText="1"/>
      <protection/>
    </xf>
    <xf numFmtId="0" fontId="3" fillId="44" borderId="12" xfId="75" applyFont="1" applyFill="1" applyBorder="1" applyAlignment="1">
      <alignment horizontal="left" vertical="center" wrapText="1"/>
      <protection/>
    </xf>
    <xf numFmtId="0" fontId="3" fillId="41" borderId="13" xfId="75" applyFont="1" applyFill="1" applyBorder="1" applyAlignment="1">
      <alignment horizontal="left" vertical="center" wrapText="1"/>
      <protection/>
    </xf>
    <xf numFmtId="0" fontId="3" fillId="44" borderId="13" xfId="75" applyFont="1" applyFill="1" applyBorder="1" applyAlignment="1">
      <alignment horizontal="left" vertical="center" wrapText="1"/>
      <protection/>
    </xf>
    <xf numFmtId="0" fontId="3" fillId="44" borderId="14" xfId="75" applyFont="1" applyFill="1" applyBorder="1" applyAlignment="1">
      <alignment horizontal="left" vertical="center" wrapText="1"/>
      <protection/>
    </xf>
    <xf numFmtId="0" fontId="0" fillId="41" borderId="0" xfId="0" applyFill="1" applyBorder="1" applyAlignment="1">
      <alignment/>
    </xf>
    <xf numFmtId="0" fontId="3" fillId="41" borderId="0" xfId="75" applyFont="1" applyFill="1" applyBorder="1" applyAlignment="1">
      <alignment horizontal="left" vertical="center" wrapText="1"/>
      <protection/>
    </xf>
    <xf numFmtId="0" fontId="3" fillId="44" borderId="0" xfId="72" applyFont="1" applyFill="1" applyBorder="1">
      <alignment/>
      <protection/>
    </xf>
    <xf numFmtId="0" fontId="3" fillId="44" borderId="14" xfId="75" applyFont="1" applyFill="1" applyBorder="1" applyAlignment="1">
      <alignment horizontal="left" vertical="center" wrapText="1"/>
      <protection/>
    </xf>
    <xf numFmtId="0" fontId="3" fillId="44" borderId="15" xfId="75" applyFont="1" applyFill="1" applyBorder="1" applyAlignment="1">
      <alignment horizontal="left" vertical="center" wrapText="1"/>
      <protection/>
    </xf>
    <xf numFmtId="0" fontId="3" fillId="44" borderId="16" xfId="75" applyFont="1" applyFill="1" applyBorder="1" applyAlignment="1">
      <alignment horizontal="left" vertical="center" wrapText="1"/>
      <protection/>
    </xf>
    <xf numFmtId="0" fontId="3" fillId="44" borderId="17" xfId="75" applyFont="1" applyFill="1" applyBorder="1" applyAlignment="1">
      <alignment horizontal="left" vertical="center" wrapText="1"/>
      <protection/>
    </xf>
    <xf numFmtId="0" fontId="3" fillId="43" borderId="0" xfId="0" applyNumberFormat="1" applyFont="1" applyFill="1" applyBorder="1" applyAlignment="1" applyProtection="1">
      <alignment horizontal="center" vertical="center"/>
      <protection hidden="1"/>
    </xf>
    <xf numFmtId="0" fontId="3" fillId="44" borderId="0" xfId="0" applyFont="1" applyFill="1" applyAlignment="1">
      <alignment/>
    </xf>
    <xf numFmtId="0" fontId="3" fillId="44" borderId="0" xfId="0" applyFont="1" applyFill="1" applyAlignment="1">
      <alignment horizontal="center"/>
    </xf>
    <xf numFmtId="0" fontId="3" fillId="44" borderId="0" xfId="72" applyFont="1" applyFill="1" applyBorder="1" applyAlignment="1">
      <alignment horizontal="justify" vertical="center"/>
      <protection/>
    </xf>
    <xf numFmtId="0" fontId="2" fillId="44" borderId="0" xfId="73" applyFont="1" applyFill="1" applyBorder="1" applyAlignment="1">
      <alignment wrapText="1"/>
      <protection/>
    </xf>
    <xf numFmtId="0" fontId="3" fillId="44" borderId="0" xfId="73" applyFont="1" applyFill="1" applyBorder="1">
      <alignment/>
      <protection/>
    </xf>
    <xf numFmtId="0" fontId="3" fillId="44" borderId="0" xfId="76" applyNumberFormat="1" applyFont="1" applyFill="1" applyBorder="1" applyAlignment="1">
      <alignment horizontal="justify" vertical="center" wrapText="1"/>
      <protection/>
    </xf>
    <xf numFmtId="0" fontId="9" fillId="43" borderId="0" xfId="0" applyNumberFormat="1" applyFont="1" applyFill="1" applyBorder="1" applyAlignment="1" applyProtection="1">
      <alignment vertical="center" wrapText="1"/>
      <protection hidden="1"/>
    </xf>
    <xf numFmtId="49" fontId="3" fillId="44" borderId="0" xfId="0" applyNumberFormat="1" applyFont="1" applyFill="1" applyBorder="1" applyAlignment="1" applyProtection="1">
      <alignment horizontal="right" vertical="center"/>
      <protection/>
    </xf>
    <xf numFmtId="49" fontId="3" fillId="44" borderId="0" xfId="0" applyNumberFormat="1" applyFont="1" applyFill="1" applyBorder="1" applyAlignment="1" applyProtection="1">
      <alignment vertical="center" wrapText="1"/>
      <protection locked="0"/>
    </xf>
    <xf numFmtId="0" fontId="3" fillId="44" borderId="0" xfId="0" applyFont="1" applyFill="1" applyBorder="1" applyAlignment="1" applyProtection="1">
      <alignment vertical="top" wrapText="1"/>
      <protection/>
    </xf>
    <xf numFmtId="0" fontId="3" fillId="44" borderId="0" xfId="72" applyFont="1" applyFill="1" applyBorder="1" applyAlignment="1">
      <alignment horizontal="left" vertical="center"/>
      <protection/>
    </xf>
    <xf numFmtId="0" fontId="3" fillId="43" borderId="0" xfId="0" applyNumberFormat="1" applyFont="1" applyFill="1" applyBorder="1" applyAlignment="1" applyProtection="1">
      <alignment vertical="center" wrapText="1"/>
      <protection hidden="1"/>
    </xf>
    <xf numFmtId="0" fontId="3" fillId="43" borderId="0" xfId="0" applyNumberFormat="1" applyFont="1" applyFill="1" applyBorder="1" applyAlignment="1" applyProtection="1">
      <alignment horizontal="right" vertical="center"/>
      <protection hidden="1"/>
    </xf>
    <xf numFmtId="0" fontId="34" fillId="42" borderId="0" xfId="0" applyFont="1" applyFill="1" applyAlignment="1" applyProtection="1">
      <alignment vertical="center"/>
      <protection hidden="1"/>
    </xf>
    <xf numFmtId="0" fontId="34" fillId="42" borderId="0" xfId="0" applyFont="1" applyFill="1" applyAlignment="1" applyProtection="1">
      <alignment vertical="center"/>
      <protection locked="0"/>
    </xf>
    <xf numFmtId="0" fontId="34" fillId="42" borderId="0" xfId="0" applyFont="1" applyFill="1" applyAlignment="1" applyProtection="1">
      <alignment vertical="center"/>
      <protection/>
    </xf>
    <xf numFmtId="49" fontId="2" fillId="43" borderId="0" xfId="0" applyNumberFormat="1" applyFont="1" applyFill="1" applyBorder="1" applyAlignment="1" applyProtection="1">
      <alignment horizontal="center" vertical="center"/>
      <protection locked="0"/>
    </xf>
    <xf numFmtId="0" fontId="3" fillId="44" borderId="18" xfId="0" applyFont="1" applyFill="1" applyBorder="1" applyAlignment="1">
      <alignment vertical="center"/>
    </xf>
    <xf numFmtId="0" fontId="3" fillId="44" borderId="19" xfId="0" applyFont="1" applyFill="1" applyBorder="1" applyAlignment="1">
      <alignment vertical="center"/>
    </xf>
    <xf numFmtId="0" fontId="3" fillId="44" borderId="20" xfId="0" applyFont="1" applyFill="1" applyBorder="1" applyAlignment="1">
      <alignment vertical="center"/>
    </xf>
    <xf numFmtId="0" fontId="3" fillId="44" borderId="21" xfId="0" applyFont="1" applyFill="1" applyBorder="1" applyAlignment="1">
      <alignment vertical="center"/>
    </xf>
    <xf numFmtId="0" fontId="3" fillId="44" borderId="22" xfId="0" applyFont="1" applyFill="1" applyBorder="1" applyAlignment="1">
      <alignment vertical="center"/>
    </xf>
    <xf numFmtId="0" fontId="3" fillId="44" borderId="23" xfId="0" applyFont="1" applyFill="1" applyBorder="1" applyAlignment="1">
      <alignment vertical="center"/>
    </xf>
    <xf numFmtId="49" fontId="3" fillId="4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0" xfId="0" applyFont="1" applyFill="1" applyBorder="1" applyAlignment="1">
      <alignment vertical="center" wrapText="1"/>
    </xf>
    <xf numFmtId="0" fontId="3" fillId="44" borderId="0" xfId="0" applyFont="1" applyFill="1" applyBorder="1" applyAlignment="1" applyProtection="1">
      <alignment horizontal="center" vertical="center" wrapText="1"/>
      <protection hidden="1"/>
    </xf>
    <xf numFmtId="196" fontId="3" fillId="44" borderId="0" xfId="0" applyNumberFormat="1" applyFont="1" applyFill="1" applyBorder="1" applyAlignment="1" applyProtection="1">
      <alignment horizontal="center" vertical="center" wrapText="1"/>
      <protection hidden="1"/>
    </xf>
    <xf numFmtId="195" fontId="3" fillId="44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24" xfId="0" applyFont="1" applyFill="1" applyBorder="1" applyAlignment="1">
      <alignment vertical="center" wrapText="1"/>
    </xf>
    <xf numFmtId="0" fontId="2" fillId="43" borderId="0" xfId="0" applyFont="1" applyFill="1" applyBorder="1" applyAlignment="1" applyProtection="1">
      <alignment horizontal="right" vertical="center"/>
      <protection hidden="1"/>
    </xf>
    <xf numFmtId="0" fontId="2" fillId="43" borderId="0" xfId="0" applyFont="1" applyFill="1" applyBorder="1" applyAlignment="1" applyProtection="1">
      <alignment vertical="center"/>
      <protection hidden="1"/>
    </xf>
    <xf numFmtId="0" fontId="2" fillId="44" borderId="0" xfId="73" applyFont="1" applyFill="1" applyBorder="1" applyAlignment="1">
      <alignment horizontal="center"/>
      <protection/>
    </xf>
    <xf numFmtId="0" fontId="5" fillId="43" borderId="0" xfId="0" applyFont="1" applyFill="1" applyBorder="1" applyAlignment="1" applyProtection="1">
      <alignment horizontal="center" vertical="top"/>
      <protection hidden="1"/>
    </xf>
    <xf numFmtId="0" fontId="5" fillId="43" borderId="0" xfId="0" applyFont="1" applyFill="1" applyBorder="1" applyAlignment="1" applyProtection="1">
      <alignment horizontal="center" vertical="top"/>
      <protection/>
    </xf>
    <xf numFmtId="0" fontId="4" fillId="43" borderId="0" xfId="0" applyFont="1" applyFill="1" applyAlignment="1" applyProtection="1">
      <alignment vertical="center"/>
      <protection hidden="1"/>
    </xf>
    <xf numFmtId="0" fontId="3" fillId="43" borderId="25" xfId="0" applyNumberFormat="1" applyFont="1" applyFill="1" applyBorder="1" applyAlignment="1" applyProtection="1">
      <alignment vertical="top" wrapText="1"/>
      <protection hidden="1"/>
    </xf>
    <xf numFmtId="49" fontId="3" fillId="44" borderId="25" xfId="0" applyNumberFormat="1" applyFont="1" applyFill="1" applyBorder="1" applyAlignment="1" applyProtection="1">
      <alignment vertical="center" wrapText="1"/>
      <protection locked="0"/>
    </xf>
    <xf numFmtId="0" fontId="3" fillId="43" borderId="0" xfId="0" applyNumberFormat="1" applyFont="1" applyFill="1" applyBorder="1" applyAlignment="1" applyProtection="1">
      <alignment vertical="top" wrapText="1"/>
      <protection hidden="1"/>
    </xf>
    <xf numFmtId="0" fontId="5" fillId="43" borderId="0" xfId="0" applyNumberFormat="1" applyFont="1" applyFill="1" applyBorder="1" applyAlignment="1" applyProtection="1">
      <alignment vertical="center"/>
      <protection hidden="1"/>
    </xf>
    <xf numFmtId="0" fontId="5" fillId="43" borderId="24" xfId="0" applyNumberFormat="1" applyFont="1" applyFill="1" applyBorder="1" applyAlignment="1" applyProtection="1">
      <alignment vertical="center"/>
      <protection hidden="1"/>
    </xf>
    <xf numFmtId="0" fontId="5" fillId="43" borderId="24" xfId="0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horizontal="right"/>
      <protection hidden="1"/>
    </xf>
    <xf numFmtId="0" fontId="3" fillId="43" borderId="0" xfId="0" applyFont="1" applyFill="1" applyBorder="1" applyAlignment="1" applyProtection="1">
      <alignment horizontal="left" vertical="center" wrapText="1"/>
      <protection hidden="1"/>
    </xf>
    <xf numFmtId="198" fontId="3" fillId="43" borderId="0" xfId="0" applyNumberFormat="1" applyFont="1" applyFill="1" applyBorder="1" applyAlignment="1" applyProtection="1">
      <alignment horizontal="center" vertical="center"/>
      <protection hidden="1"/>
    </xf>
    <xf numFmtId="0" fontId="3" fillId="43" borderId="24" xfId="0" applyFont="1" applyFill="1" applyBorder="1" applyAlignment="1" applyProtection="1">
      <alignment vertical="center"/>
      <protection hidden="1"/>
    </xf>
    <xf numFmtId="0" fontId="5" fillId="43" borderId="24" xfId="0" applyFont="1" applyFill="1" applyBorder="1" applyAlignment="1" applyProtection="1">
      <alignment horizontal="right"/>
      <protection hidden="1"/>
    </xf>
    <xf numFmtId="195" fontId="5" fillId="44" borderId="0" xfId="0" applyNumberFormat="1" applyFont="1" applyFill="1" applyBorder="1" applyAlignment="1" applyProtection="1">
      <alignment horizontal="right"/>
      <protection hidden="1"/>
    </xf>
    <xf numFmtId="49" fontId="5" fillId="4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44" borderId="0" xfId="0" applyFont="1" applyFill="1" applyBorder="1" applyAlignment="1">
      <alignment vertical="center" wrapText="1"/>
    </xf>
    <xf numFmtId="0" fontId="5" fillId="44" borderId="0" xfId="0" applyFont="1" applyFill="1" applyBorder="1" applyAlignment="1" applyProtection="1">
      <alignment horizontal="center" vertical="center" wrapText="1"/>
      <protection hidden="1"/>
    </xf>
    <xf numFmtId="196" fontId="5" fillId="44" borderId="0" xfId="0" applyNumberFormat="1" applyFont="1" applyFill="1" applyBorder="1" applyAlignment="1" applyProtection="1">
      <alignment horizontal="center" vertical="center" wrapText="1"/>
      <protection hidden="1"/>
    </xf>
    <xf numFmtId="195" fontId="5" fillId="4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26" xfId="0" applyFont="1" applyFill="1" applyBorder="1" applyAlignment="1">
      <alignment vertical="center"/>
    </xf>
    <xf numFmtId="0" fontId="3" fillId="44" borderId="24" xfId="0" applyFont="1" applyFill="1" applyBorder="1" applyAlignment="1">
      <alignment vertical="center"/>
    </xf>
    <xf numFmtId="0" fontId="3" fillId="44" borderId="27" xfId="0" applyFont="1" applyFill="1" applyBorder="1" applyAlignment="1">
      <alignment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28" xfId="0" applyFont="1" applyFill="1" applyBorder="1" applyAlignment="1">
      <alignment horizontal="left" vertical="center" wrapText="1"/>
    </xf>
    <xf numFmtId="2" fontId="3" fillId="44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29" xfId="0" applyFont="1" applyFill="1" applyBorder="1" applyAlignment="1" applyProtection="1">
      <alignment horizontal="left" vertical="center" wrapText="1"/>
      <protection hidden="1"/>
    </xf>
    <xf numFmtId="0" fontId="3" fillId="43" borderId="30" xfId="0" applyFont="1" applyFill="1" applyBorder="1" applyAlignment="1" applyProtection="1">
      <alignment horizontal="left" vertical="center" wrapText="1"/>
      <protection hidden="1"/>
    </xf>
    <xf numFmtId="0" fontId="3" fillId="43" borderId="31" xfId="0" applyFont="1" applyFill="1" applyBorder="1" applyAlignment="1" applyProtection="1">
      <alignment horizontal="left" vertical="center" wrapText="1"/>
      <protection hidden="1"/>
    </xf>
    <xf numFmtId="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33" xfId="0" applyFont="1" applyFill="1" applyBorder="1" applyAlignment="1">
      <alignment horizontal="center" vertical="center"/>
    </xf>
    <xf numFmtId="1" fontId="3" fillId="44" borderId="18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19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1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2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44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32" xfId="0" applyFont="1" applyFill="1" applyBorder="1" applyAlignment="1">
      <alignment horizontal="left" vertical="center" wrapText="1"/>
    </xf>
    <xf numFmtId="2" fontId="3" fillId="44" borderId="32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34" xfId="0" applyFont="1" applyFill="1" applyBorder="1" applyAlignment="1">
      <alignment horizontal="left" vertical="center" wrapText="1"/>
    </xf>
    <xf numFmtId="2" fontId="3" fillId="44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35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>
      <alignment vertical="center" wrapText="1"/>
    </xf>
    <xf numFmtId="1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8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>
      <alignment vertical="center" wrapText="1"/>
    </xf>
    <xf numFmtId="49" fontId="5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41" borderId="29" xfId="0" applyFont="1" applyFill="1" applyBorder="1" applyAlignment="1" applyProtection="1">
      <alignment horizontal="center" vertical="center"/>
      <protection hidden="1"/>
    </xf>
    <xf numFmtId="0" fontId="5" fillId="41" borderId="30" xfId="0" applyFont="1" applyFill="1" applyBorder="1" applyAlignment="1" applyProtection="1">
      <alignment horizontal="center" vertical="center"/>
      <protection hidden="1"/>
    </xf>
    <xf numFmtId="0" fontId="2" fillId="43" borderId="0" xfId="0" applyFont="1" applyFill="1" applyBorder="1" applyAlignment="1" applyProtection="1">
      <alignment horizontal="center" vertical="center"/>
      <protection hidden="1"/>
    </xf>
    <xf numFmtId="0" fontId="2" fillId="43" borderId="0" xfId="0" applyFont="1" applyFill="1" applyBorder="1" applyAlignment="1" applyProtection="1">
      <alignment horizontal="center" vertical="center" wrapText="1"/>
      <protection hidden="1"/>
    </xf>
    <xf numFmtId="0" fontId="3" fillId="45" borderId="29" xfId="0" applyFont="1" applyFill="1" applyBorder="1" applyAlignment="1" applyProtection="1">
      <alignment horizontal="left" vertical="center" wrapText="1"/>
      <protection hidden="1"/>
    </xf>
    <xf numFmtId="0" fontId="3" fillId="45" borderId="30" xfId="0" applyFont="1" applyFill="1" applyBorder="1" applyAlignment="1" applyProtection="1">
      <alignment horizontal="left" vertical="center" wrapText="1"/>
      <protection hidden="1"/>
    </xf>
    <xf numFmtId="0" fontId="3" fillId="45" borderId="31" xfId="0" applyFont="1" applyFill="1" applyBorder="1" applyAlignment="1" applyProtection="1">
      <alignment horizontal="left" vertical="center" wrapText="1"/>
      <protection hidden="1"/>
    </xf>
    <xf numFmtId="0" fontId="3" fillId="10" borderId="36" xfId="0" applyFont="1" applyFill="1" applyBorder="1" applyAlignment="1" applyProtection="1">
      <alignment horizontal="center" vertical="center" wrapText="1"/>
      <protection hidden="1"/>
    </xf>
    <xf numFmtId="0" fontId="5" fillId="41" borderId="31" xfId="0" applyFont="1" applyFill="1" applyBorder="1" applyAlignment="1" applyProtection="1">
      <alignment horizontal="center" vertical="center"/>
      <protection hidden="1"/>
    </xf>
    <xf numFmtId="0" fontId="3" fillId="10" borderId="35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49" fontId="3" fillId="4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4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45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31" xfId="0" applyNumberFormat="1" applyFont="1" applyFill="1" applyBorder="1" applyAlignment="1" applyProtection="1">
      <alignment horizontal="center" vertical="center" wrapText="1"/>
      <protection hidden="1"/>
    </xf>
    <xf numFmtId="49" fontId="3" fillId="43" borderId="29" xfId="0" applyNumberFormat="1" applyFont="1" applyFill="1" applyBorder="1" applyAlignment="1" applyProtection="1">
      <alignment horizontal="center" vertical="center" wrapText="1"/>
      <protection hidden="1"/>
    </xf>
    <xf numFmtId="49" fontId="3" fillId="43" borderId="30" xfId="0" applyNumberFormat="1" applyFont="1" applyFill="1" applyBorder="1" applyAlignment="1" applyProtection="1">
      <alignment horizontal="center" vertical="center" wrapText="1"/>
      <protection hidden="1"/>
    </xf>
    <xf numFmtId="49" fontId="3" fillId="43" borderId="31" xfId="0" applyNumberFormat="1" applyFont="1" applyFill="1" applyBorder="1" applyAlignment="1" applyProtection="1">
      <alignment horizontal="center" vertical="center" wrapText="1"/>
      <protection hidden="1"/>
    </xf>
    <xf numFmtId="14" fontId="3" fillId="43" borderId="29" xfId="0" applyNumberFormat="1" applyFont="1" applyFill="1" applyBorder="1" applyAlignment="1" applyProtection="1">
      <alignment horizontal="center" vertical="center" wrapText="1"/>
      <protection hidden="1"/>
    </xf>
    <xf numFmtId="14" fontId="3" fillId="43" borderId="30" xfId="0" applyNumberFormat="1" applyFont="1" applyFill="1" applyBorder="1" applyAlignment="1" applyProtection="1">
      <alignment horizontal="center" vertical="center" wrapText="1"/>
      <protection hidden="1"/>
    </xf>
    <xf numFmtId="14" fontId="3" fillId="43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0" xfId="0" applyFont="1" applyFill="1" applyBorder="1" applyAlignment="1" applyProtection="1">
      <alignment horizontal="center" vertical="center"/>
      <protection hidden="1"/>
    </xf>
    <xf numFmtId="0" fontId="3" fillId="43" borderId="38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25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39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40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41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26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24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27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6" xfId="0" applyNumberFormat="1" applyFont="1" applyFill="1" applyBorder="1" applyAlignment="1" applyProtection="1">
      <alignment horizontal="left" vertical="center" wrapText="1"/>
      <protection hidden="1"/>
    </xf>
    <xf numFmtId="0" fontId="2" fillId="43" borderId="24" xfId="0" applyFont="1" applyFill="1" applyBorder="1" applyAlignment="1" applyProtection="1">
      <alignment horizontal="center" vertical="center"/>
      <protection locked="0"/>
    </xf>
    <xf numFmtId="49" fontId="3" fillId="1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43" borderId="0" xfId="0" applyNumberFormat="1" applyFont="1" applyFill="1" applyBorder="1" applyAlignment="1" applyProtection="1">
      <alignment horizontal="left" wrapText="1"/>
      <protection hidden="1"/>
    </xf>
    <xf numFmtId="0" fontId="3" fillId="45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43" borderId="25" xfId="0" applyNumberFormat="1" applyFont="1" applyFill="1" applyBorder="1" applyAlignment="1" applyProtection="1">
      <alignment horizontal="center" vertical="top" wrapText="1"/>
      <protection/>
    </xf>
    <xf numFmtId="0" fontId="3" fillId="43" borderId="0" xfId="0" applyFont="1" applyFill="1" applyAlignment="1" applyProtection="1">
      <alignment horizontal="left" vertical="center" wrapText="1"/>
      <protection hidden="1"/>
    </xf>
    <xf numFmtId="0" fontId="4" fillId="43" borderId="0" xfId="0" applyFont="1" applyFill="1" applyBorder="1" applyAlignment="1" applyProtection="1">
      <alignment horizontal="center" vertical="center"/>
      <protection hidden="1"/>
    </xf>
    <xf numFmtId="170" fontId="5" fillId="43" borderId="25" xfId="62" applyFont="1" applyFill="1" applyBorder="1" applyAlignment="1" applyProtection="1">
      <alignment horizontal="center" vertical="top" wrapText="1"/>
      <protection hidden="1"/>
    </xf>
    <xf numFmtId="170" fontId="5" fillId="43" borderId="0" xfId="62" applyFont="1" applyFill="1" applyBorder="1" applyAlignment="1" applyProtection="1">
      <alignment horizontal="center" vertical="top" wrapText="1"/>
      <protection hidden="1"/>
    </xf>
    <xf numFmtId="0" fontId="3" fillId="43" borderId="42" xfId="0" applyFont="1" applyFill="1" applyBorder="1" applyAlignment="1" applyProtection="1">
      <alignment horizontal="center" vertical="center"/>
      <protection hidden="1"/>
    </xf>
    <xf numFmtId="49" fontId="2" fillId="43" borderId="43" xfId="0" applyNumberFormat="1" applyFont="1" applyFill="1" applyBorder="1" applyAlignment="1" applyProtection="1">
      <alignment horizontal="center" vertical="center"/>
      <protection locked="0"/>
    </xf>
    <xf numFmtId="49" fontId="2" fillId="43" borderId="28" xfId="0" applyNumberFormat="1" applyFont="1" applyFill="1" applyBorder="1" applyAlignment="1" applyProtection="1">
      <alignment horizontal="center" vertical="center"/>
      <protection locked="0"/>
    </xf>
    <xf numFmtId="49" fontId="2" fillId="43" borderId="44" xfId="0" applyNumberFormat="1" applyFont="1" applyFill="1" applyBorder="1" applyAlignment="1" applyProtection="1">
      <alignment horizontal="center" vertical="center"/>
      <protection locked="0"/>
    </xf>
    <xf numFmtId="0" fontId="3" fillId="10" borderId="35" xfId="0" applyFont="1" applyFill="1" applyBorder="1" applyAlignment="1" applyProtection="1">
      <alignment horizontal="center" vertical="center" wrapText="1"/>
      <protection hidden="1"/>
    </xf>
    <xf numFmtId="0" fontId="3" fillId="10" borderId="37" xfId="0" applyFont="1" applyFill="1" applyBorder="1" applyAlignment="1" applyProtection="1">
      <alignment horizontal="center" vertical="center" wrapText="1"/>
      <protection hidden="1"/>
    </xf>
    <xf numFmtId="0" fontId="3" fillId="43" borderId="28" xfId="0" applyFont="1" applyFill="1" applyBorder="1" applyAlignment="1" applyProtection="1">
      <alignment horizontal="left" vertical="center"/>
      <protection hidden="1"/>
    </xf>
    <xf numFmtId="2" fontId="3" fillId="43" borderId="28" xfId="0" applyNumberFormat="1" applyFont="1" applyFill="1" applyBorder="1" applyAlignment="1" applyProtection="1">
      <alignment horizontal="center" vertical="center"/>
      <protection hidden="1"/>
    </xf>
    <xf numFmtId="0" fontId="5" fillId="41" borderId="36" xfId="0" applyFont="1" applyFill="1" applyBorder="1" applyAlignment="1" applyProtection="1">
      <alignment horizontal="center" vertical="center"/>
      <protection hidden="1"/>
    </xf>
    <xf numFmtId="2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5" fillId="43" borderId="25" xfId="0" applyFont="1" applyFill="1" applyBorder="1" applyAlignment="1" applyProtection="1">
      <alignment horizontal="center" vertical="top"/>
      <protection hidden="1"/>
    </xf>
    <xf numFmtId="0" fontId="5" fillId="43" borderId="25" xfId="0" applyFont="1" applyFill="1" applyBorder="1" applyAlignment="1" applyProtection="1">
      <alignment horizontal="center" vertical="top"/>
      <protection/>
    </xf>
    <xf numFmtId="0" fontId="3" fillId="43" borderId="0" xfId="0" applyFont="1" applyFill="1" applyBorder="1" applyAlignment="1" applyProtection="1">
      <alignment horizontal="center" vertical="center"/>
      <protection locked="0"/>
    </xf>
    <xf numFmtId="0" fontId="3" fillId="43" borderId="24" xfId="0" applyFont="1" applyFill="1" applyBorder="1" applyAlignment="1" applyProtection="1">
      <alignment horizontal="center" vertical="center"/>
      <protection locked="0"/>
    </xf>
    <xf numFmtId="0" fontId="8" fillId="42" borderId="0" xfId="0" applyFont="1" applyFill="1" applyBorder="1" applyAlignment="1" applyProtection="1">
      <alignment horizontal="center" vertical="center"/>
      <protection hidden="1"/>
    </xf>
    <xf numFmtId="0" fontId="1" fillId="0" borderId="36" xfId="0" applyFont="1" applyBorder="1" applyAlignment="1">
      <alignment vertical="center"/>
    </xf>
    <xf numFmtId="2" fontId="2" fillId="43" borderId="45" xfId="0" applyNumberFormat="1" applyFont="1" applyFill="1" applyBorder="1" applyAlignment="1" applyProtection="1">
      <alignment horizontal="center" vertical="center"/>
      <protection hidden="1"/>
    </xf>
    <xf numFmtId="2" fontId="2" fillId="43" borderId="46" xfId="0" applyNumberFormat="1" applyFont="1" applyFill="1" applyBorder="1" applyAlignment="1" applyProtection="1">
      <alignment horizontal="center" vertical="center"/>
      <protection hidden="1"/>
    </xf>
    <xf numFmtId="2" fontId="2" fillId="43" borderId="47" xfId="0" applyNumberFormat="1" applyFont="1" applyFill="1" applyBorder="1" applyAlignment="1" applyProtection="1">
      <alignment horizontal="center" vertical="center"/>
      <protection hidden="1"/>
    </xf>
    <xf numFmtId="0" fontId="3" fillId="43" borderId="32" xfId="0" applyFont="1" applyFill="1" applyBorder="1" applyAlignment="1" applyProtection="1">
      <alignment horizontal="left" vertical="center"/>
      <protection hidden="1"/>
    </xf>
    <xf numFmtId="0" fontId="6" fillId="42" borderId="16" xfId="60" applyFont="1" applyFill="1" applyBorder="1" applyAlignment="1" applyProtection="1">
      <alignment vertical="center" wrapText="1"/>
      <protection hidden="1"/>
    </xf>
    <xf numFmtId="0" fontId="6" fillId="42" borderId="16" xfId="60" applyFill="1" applyBorder="1" applyAlignment="1" applyProtection="1">
      <alignment vertical="center" wrapText="1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 wrapText="1"/>
      <protection hidden="1"/>
    </xf>
    <xf numFmtId="172" fontId="2" fillId="43" borderId="48" xfId="0" applyNumberFormat="1" applyFont="1" applyFill="1" applyBorder="1" applyAlignment="1" applyProtection="1">
      <alignment horizontal="center" vertical="center"/>
      <protection locked="0"/>
    </xf>
    <xf numFmtId="172" fontId="2" fillId="43" borderId="33" xfId="0" applyNumberFormat="1" applyFont="1" applyFill="1" applyBorder="1" applyAlignment="1" applyProtection="1">
      <alignment horizontal="center" vertical="center"/>
      <protection locked="0"/>
    </xf>
    <xf numFmtId="172" fontId="2" fillId="43" borderId="49" xfId="0" applyNumberFormat="1" applyFont="1" applyFill="1" applyBorder="1" applyAlignment="1" applyProtection="1">
      <alignment horizontal="center" vertical="center"/>
      <protection locked="0"/>
    </xf>
    <xf numFmtId="49" fontId="2" fillId="43" borderId="48" xfId="0" applyNumberFormat="1" applyFont="1" applyFill="1" applyBorder="1" applyAlignment="1" applyProtection="1">
      <alignment horizontal="center" vertical="center"/>
      <protection locked="0"/>
    </xf>
    <xf numFmtId="49" fontId="2" fillId="43" borderId="33" xfId="0" applyNumberFormat="1" applyFont="1" applyFill="1" applyBorder="1" applyAlignment="1" applyProtection="1">
      <alignment horizontal="center" vertical="center"/>
      <protection locked="0"/>
    </xf>
    <xf numFmtId="49" fontId="2" fillId="43" borderId="50" xfId="0" applyNumberFormat="1" applyFont="1" applyFill="1" applyBorder="1" applyAlignment="1" applyProtection="1">
      <alignment horizontal="center" vertical="center"/>
      <protection locked="0"/>
    </xf>
    <xf numFmtId="0" fontId="2" fillId="43" borderId="24" xfId="0" applyFont="1" applyFill="1" applyBorder="1" applyAlignment="1" applyProtection="1">
      <alignment horizontal="center"/>
      <protection locked="0"/>
    </xf>
    <xf numFmtId="0" fontId="3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43" borderId="51" xfId="0" applyFont="1" applyFill="1" applyBorder="1" applyAlignment="1" applyProtection="1">
      <alignment horizontal="left" vertical="center" wrapText="1"/>
      <protection hidden="1"/>
    </xf>
    <xf numFmtId="0" fontId="3" fillId="43" borderId="33" xfId="0" applyFont="1" applyFill="1" applyBorder="1" applyAlignment="1" applyProtection="1">
      <alignment horizontal="left" vertical="center" wrapText="1"/>
      <protection hidden="1"/>
    </xf>
    <xf numFmtId="0" fontId="3" fillId="43" borderId="52" xfId="0" applyFont="1" applyFill="1" applyBorder="1" applyAlignment="1" applyProtection="1">
      <alignment horizontal="left" vertical="center" wrapText="1"/>
      <protection hidden="1"/>
    </xf>
    <xf numFmtId="0" fontId="3" fillId="45" borderId="38" xfId="0" applyFont="1" applyFill="1" applyBorder="1" applyAlignment="1" applyProtection="1">
      <alignment horizontal="center" vertical="center" wrapText="1"/>
      <protection hidden="1"/>
    </xf>
    <xf numFmtId="0" fontId="3" fillId="45" borderId="25" xfId="0" applyFont="1" applyFill="1" applyBorder="1" applyAlignment="1" applyProtection="1">
      <alignment horizontal="center" vertical="center" wrapText="1"/>
      <protection hidden="1"/>
    </xf>
    <xf numFmtId="0" fontId="3" fillId="45" borderId="39" xfId="0" applyFont="1" applyFill="1" applyBorder="1" applyAlignment="1" applyProtection="1">
      <alignment horizontal="center" vertical="center" wrapText="1"/>
      <protection hidden="1"/>
    </xf>
    <xf numFmtId="0" fontId="3" fillId="45" borderId="40" xfId="0" applyFont="1" applyFill="1" applyBorder="1" applyAlignment="1" applyProtection="1">
      <alignment horizontal="center" vertical="center" wrapText="1"/>
      <protection hidden="1"/>
    </xf>
    <xf numFmtId="0" fontId="3" fillId="45" borderId="0" xfId="0" applyFont="1" applyFill="1" applyBorder="1" applyAlignment="1" applyProtection="1">
      <alignment horizontal="center" vertical="center" wrapText="1"/>
      <protection hidden="1"/>
    </xf>
    <xf numFmtId="0" fontId="3" fillId="45" borderId="41" xfId="0" applyFont="1" applyFill="1" applyBorder="1" applyAlignment="1" applyProtection="1">
      <alignment horizontal="center" vertical="center" wrapText="1"/>
      <protection hidden="1"/>
    </xf>
    <xf numFmtId="0" fontId="3" fillId="45" borderId="26" xfId="0" applyFont="1" applyFill="1" applyBorder="1" applyAlignment="1" applyProtection="1">
      <alignment horizontal="center" vertical="center" wrapText="1"/>
      <protection hidden="1"/>
    </xf>
    <xf numFmtId="0" fontId="3" fillId="45" borderId="24" xfId="0" applyFont="1" applyFill="1" applyBorder="1" applyAlignment="1" applyProtection="1">
      <alignment horizontal="center" vertical="center" wrapText="1"/>
      <protection hidden="1"/>
    </xf>
    <xf numFmtId="0" fontId="3" fillId="45" borderId="27" xfId="0" applyFont="1" applyFill="1" applyBorder="1" applyAlignment="1" applyProtection="1">
      <alignment horizontal="center" vertical="center" wrapText="1"/>
      <protection hidden="1"/>
    </xf>
    <xf numFmtId="0" fontId="3" fillId="45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41" xfId="0" applyNumberFormat="1" applyFont="1" applyFill="1" applyBorder="1" applyAlignment="1" applyProtection="1">
      <alignment horizontal="center" vertical="center" wrapText="1"/>
      <protection hidden="1"/>
    </xf>
    <xf numFmtId="170" fontId="5" fillId="43" borderId="25" xfId="62" applyFont="1" applyFill="1" applyBorder="1" applyAlignment="1" applyProtection="1">
      <alignment horizontal="center" vertical="top"/>
      <protection hidden="1"/>
    </xf>
    <xf numFmtId="0" fontId="3" fillId="43" borderId="34" xfId="0" applyFont="1" applyFill="1" applyBorder="1" applyAlignment="1" applyProtection="1">
      <alignment horizontal="left" vertical="center" wrapText="1"/>
      <protection hidden="1"/>
    </xf>
    <xf numFmtId="2" fontId="3" fillId="43" borderId="34" xfId="0" applyNumberFormat="1" applyFont="1" applyFill="1" applyBorder="1" applyAlignment="1" applyProtection="1">
      <alignment horizontal="center" vertical="center"/>
      <protection hidden="1"/>
    </xf>
    <xf numFmtId="1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>
      <alignment vertical="center" wrapText="1"/>
    </xf>
    <xf numFmtId="49" fontId="5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3" fillId="10" borderId="35" xfId="0" applyNumberFormat="1" applyFont="1" applyFill="1" applyBorder="1" applyAlignment="1" applyProtection="1">
      <alignment horizontal="center" vertical="center" wrapText="1"/>
      <protection hidden="1"/>
    </xf>
    <xf numFmtId="172" fontId="2" fillId="43" borderId="53" xfId="0" applyNumberFormat="1" applyFont="1" applyFill="1" applyBorder="1" applyAlignment="1" applyProtection="1">
      <alignment horizontal="center" vertical="center"/>
      <protection/>
    </xf>
    <xf numFmtId="172" fontId="4" fillId="43" borderId="0" xfId="0" applyNumberFormat="1" applyFont="1" applyFill="1" applyBorder="1" applyAlignment="1" applyProtection="1">
      <alignment horizontal="center" vertical="top"/>
      <protection/>
    </xf>
    <xf numFmtId="172" fontId="2" fillId="43" borderId="48" xfId="0" applyNumberFormat="1" applyFont="1" applyFill="1" applyBorder="1" applyAlignment="1" applyProtection="1">
      <alignment horizontal="center" vertical="center"/>
      <protection/>
    </xf>
    <xf numFmtId="172" fontId="2" fillId="43" borderId="33" xfId="0" applyNumberFormat="1" applyFont="1" applyFill="1" applyBorder="1" applyAlignment="1" applyProtection="1">
      <alignment horizontal="center" vertical="center"/>
      <protection/>
    </xf>
    <xf numFmtId="172" fontId="2" fillId="43" borderId="50" xfId="0" applyNumberFormat="1" applyFont="1" applyFill="1" applyBorder="1" applyAlignment="1" applyProtection="1">
      <alignment horizontal="center" vertical="center"/>
      <protection/>
    </xf>
    <xf numFmtId="49" fontId="4" fillId="43" borderId="0" xfId="0" applyNumberFormat="1" applyFont="1" applyFill="1" applyBorder="1" applyAlignment="1" applyProtection="1">
      <alignment horizontal="center" vertical="top"/>
      <protection locked="0"/>
    </xf>
    <xf numFmtId="49" fontId="2" fillId="43" borderId="53" xfId="0" applyNumberFormat="1" applyFont="1" applyFill="1" applyBorder="1" applyAlignment="1" applyProtection="1">
      <alignment horizontal="center" vertical="center"/>
      <protection locked="0"/>
    </xf>
    <xf numFmtId="0" fontId="3" fillId="43" borderId="0" xfId="0" applyNumberFormat="1" applyFont="1" applyFill="1" applyBorder="1" applyAlignment="1" applyProtection="1">
      <alignment horizontal="left" wrapText="1"/>
      <protection hidden="1"/>
    </xf>
    <xf numFmtId="49" fontId="4" fillId="43" borderId="19" xfId="0" applyNumberFormat="1" applyFont="1" applyFill="1" applyBorder="1" applyAlignment="1" applyProtection="1">
      <alignment horizontal="center" vertical="top"/>
      <protection locked="0"/>
    </xf>
    <xf numFmtId="172" fontId="4" fillId="43" borderId="19" xfId="0" applyNumberFormat="1" applyFont="1" applyFill="1" applyBorder="1" applyAlignment="1" applyProtection="1">
      <alignment horizontal="center" vertical="top"/>
      <protection/>
    </xf>
    <xf numFmtId="0" fontId="3" fillId="43" borderId="0" xfId="0" applyNumberFormat="1" applyFont="1" applyFill="1" applyBorder="1" applyAlignment="1" applyProtection="1">
      <alignment horizontal="left" vertical="center"/>
      <protection hidden="1"/>
    </xf>
    <xf numFmtId="172" fontId="2" fillId="43" borderId="43" xfId="0" applyNumberFormat="1" applyFont="1" applyFill="1" applyBorder="1" applyAlignment="1" applyProtection="1">
      <alignment horizontal="center" vertical="center"/>
      <protection/>
    </xf>
    <xf numFmtId="172" fontId="2" fillId="43" borderId="28" xfId="0" applyNumberFormat="1" applyFont="1" applyFill="1" applyBorder="1" applyAlignment="1" applyProtection="1">
      <alignment horizontal="center" vertical="center"/>
      <protection/>
    </xf>
    <xf numFmtId="172" fontId="2" fillId="43" borderId="44" xfId="0" applyNumberFormat="1" applyFont="1" applyFill="1" applyBorder="1" applyAlignment="1" applyProtection="1">
      <alignment horizontal="center" vertical="center"/>
      <protection/>
    </xf>
    <xf numFmtId="0" fontId="3" fillId="43" borderId="24" xfId="0" applyNumberFormat="1" applyFont="1" applyFill="1" applyBorder="1" applyAlignment="1" applyProtection="1">
      <alignment horizontal="center" vertical="top" wrapText="1"/>
      <protection hidden="1"/>
    </xf>
    <xf numFmtId="49" fontId="3" fillId="43" borderId="24" xfId="0" applyNumberFormat="1" applyFont="1" applyFill="1" applyBorder="1" applyAlignment="1" applyProtection="1">
      <alignment horizontal="center" vertical="top" wrapText="1"/>
      <protection hidden="1"/>
    </xf>
    <xf numFmtId="0" fontId="3" fillId="43" borderId="27" xfId="0" applyNumberFormat="1" applyFont="1" applyFill="1" applyBorder="1" applyAlignment="1" applyProtection="1">
      <alignment horizontal="center" vertical="top" wrapText="1"/>
      <protection hidden="1"/>
    </xf>
    <xf numFmtId="0" fontId="5" fillId="43" borderId="25" xfId="0" applyNumberFormat="1" applyFont="1" applyFill="1" applyBorder="1" applyAlignment="1" applyProtection="1">
      <alignment horizontal="center" vertical="top"/>
      <protection hidden="1"/>
    </xf>
    <xf numFmtId="0" fontId="5" fillId="43" borderId="25" xfId="0" applyFont="1" applyFill="1" applyBorder="1" applyAlignment="1" applyProtection="1">
      <alignment horizontal="center" vertical="top" wrapText="1"/>
      <protection hidden="1"/>
    </xf>
    <xf numFmtId="0" fontId="5" fillId="43" borderId="24" xfId="0" applyFont="1" applyFill="1" applyBorder="1" applyAlignment="1" applyProtection="1">
      <alignment horizontal="center" vertical="top" wrapText="1"/>
      <protection hidden="1"/>
    </xf>
    <xf numFmtId="0" fontId="5" fillId="43" borderId="39" xfId="0" applyFont="1" applyFill="1" applyBorder="1" applyAlignment="1" applyProtection="1">
      <alignment horizontal="center" vertical="top" wrapText="1"/>
      <protection hidden="1"/>
    </xf>
    <xf numFmtId="0" fontId="5" fillId="43" borderId="27" xfId="0" applyFont="1" applyFill="1" applyBorder="1" applyAlignment="1" applyProtection="1">
      <alignment horizontal="center" vertical="top" wrapText="1"/>
      <protection hidden="1"/>
    </xf>
    <xf numFmtId="0" fontId="1" fillId="0" borderId="36" xfId="0" applyFont="1" applyBorder="1" applyAlignment="1">
      <alignment vertical="center" wrapText="1"/>
    </xf>
    <xf numFmtId="0" fontId="3" fillId="43" borderId="36" xfId="0" applyFont="1" applyFill="1" applyBorder="1" applyAlignment="1" applyProtection="1">
      <alignment horizontal="left" vertical="center" wrapText="1"/>
      <protection hidden="1"/>
    </xf>
    <xf numFmtId="2" fontId="2" fillId="43" borderId="29" xfId="0" applyNumberFormat="1" applyFont="1" applyFill="1" applyBorder="1" applyAlignment="1" applyProtection="1">
      <alignment horizontal="center" vertical="center" wrapText="1"/>
      <protection hidden="1"/>
    </xf>
    <xf numFmtId="2" fontId="2" fillId="43" borderId="30" xfId="0" applyNumberFormat="1" applyFont="1" applyFill="1" applyBorder="1" applyAlignment="1" applyProtection="1">
      <alignment horizontal="center" vertical="center" wrapText="1"/>
      <protection hidden="1"/>
    </xf>
    <xf numFmtId="2" fontId="2" fillId="43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5" xfId="0" applyFont="1" applyFill="1" applyBorder="1" applyAlignment="1" applyProtection="1">
      <alignment horizontal="left" vertical="center" wrapText="1"/>
      <protection hidden="1"/>
    </xf>
    <xf numFmtId="195" fontId="3" fillId="43" borderId="35" xfId="0" applyNumberFormat="1" applyFont="1" applyFill="1" applyBorder="1" applyAlignment="1" applyProtection="1">
      <alignment horizontal="center" vertical="center" wrapText="1"/>
      <protection hidden="1"/>
    </xf>
    <xf numFmtId="0" fontId="3" fillId="46" borderId="36" xfId="0" applyFont="1" applyFill="1" applyBorder="1" applyAlignment="1" applyProtection="1">
      <alignment horizontal="center" vertical="center" wrapText="1"/>
      <protection hidden="1"/>
    </xf>
    <xf numFmtId="195" fontId="3" fillId="45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7" xfId="0" applyFont="1" applyFill="1" applyBorder="1" applyAlignment="1" applyProtection="1">
      <alignment horizontal="left" vertical="center" wrapText="1"/>
      <protection hidden="1"/>
    </xf>
    <xf numFmtId="2" fontId="3" fillId="43" borderId="37" xfId="0" applyNumberFormat="1" applyFont="1" applyFill="1" applyBorder="1" applyAlignment="1" applyProtection="1">
      <alignment horizontal="center" vertical="center" wrapText="1"/>
      <protection hidden="1"/>
    </xf>
    <xf numFmtId="49" fontId="36" fillId="44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5" fillId="4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6" fillId="4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5" fillId="44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6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4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42" borderId="0" xfId="74" applyFont="1" applyFill="1" applyBorder="1" applyAlignment="1" applyProtection="1">
      <alignment horizontal="center" vertical="center" wrapText="1"/>
      <protection hidden="1"/>
    </xf>
    <xf numFmtId="0" fontId="6" fillId="42" borderId="0" xfId="60" applyFill="1" applyBorder="1" applyAlignment="1" applyProtection="1">
      <alignment vertical="center" wrapText="1"/>
      <protection hidden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_Налоговая декларация (расчет) по акцизам (c 07.05.2010)" xfId="73"/>
    <cellStyle name="Обычный_Expert00" xfId="74"/>
    <cellStyle name="Обычный_Expert01" xfId="75"/>
    <cellStyle name="Обычный_Налоговая декларация (расчет) по акцизам (c 07.05.2010)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48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7" width="2.75390625" style="1" customWidth="1"/>
    <col min="8" max="8" width="2.875" style="1" customWidth="1"/>
    <col min="9" max="16384" width="2.75390625" style="1" customWidth="1"/>
  </cols>
  <sheetData>
    <row r="1" spans="2:39" ht="15" customHeight="1">
      <c r="B1" s="251" t="s">
        <v>158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</row>
    <row r="2" spans="2:39" s="63" customFormat="1" ht="15" customHeight="1" thickBot="1">
      <c r="B2" s="257" t="s">
        <v>38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</row>
    <row r="3" spans="2:39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2:39" ht="9.75" customHeight="1">
      <c r="B4" s="5"/>
      <c r="C4" s="6"/>
      <c r="D4" s="59"/>
      <c r="E4" s="59"/>
      <c r="F4" s="59"/>
      <c r="G4" s="59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1" t="s">
        <v>193</v>
      </c>
      <c r="AM4" s="7"/>
    </row>
    <row r="5" spans="2:39" ht="9.75" customHeight="1">
      <c r="B5" s="5"/>
      <c r="C5" s="6"/>
      <c r="D5" s="87"/>
      <c r="E5" s="87"/>
      <c r="F5" s="87"/>
      <c r="G5" s="87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3" t="s">
        <v>79</v>
      </c>
      <c r="AM5" s="7"/>
    </row>
    <row r="6" spans="2:39" ht="9.75" customHeight="1">
      <c r="B6" s="5"/>
      <c r="C6" s="6"/>
      <c r="D6" s="87"/>
      <c r="E6" s="87"/>
      <c r="F6" s="87"/>
      <c r="G6" s="87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3" t="s">
        <v>44</v>
      </c>
      <c r="AM6" s="7"/>
    </row>
    <row r="7" spans="2:39" ht="9.75" customHeight="1">
      <c r="B7" s="5"/>
      <c r="C7" s="6"/>
      <c r="D7" s="87"/>
      <c r="E7" s="87"/>
      <c r="F7" s="87"/>
      <c r="G7" s="87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 t="s">
        <v>48</v>
      </c>
      <c r="AM7" s="7"/>
    </row>
    <row r="8" spans="2:39" ht="9.75" customHeight="1">
      <c r="B8" s="5"/>
      <c r="C8" s="6"/>
      <c r="D8" s="87"/>
      <c r="E8" s="87"/>
      <c r="F8" s="87"/>
      <c r="G8" s="87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 t="s">
        <v>45</v>
      </c>
      <c r="AM8" s="7"/>
    </row>
    <row r="9" spans="2:39" ht="9.75" customHeight="1">
      <c r="B9" s="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  <c r="AK9" s="31"/>
      <c r="AL9" s="88" t="s">
        <v>160</v>
      </c>
      <c r="AM9" s="7"/>
    </row>
    <row r="10" spans="2:39" ht="9.75" customHeight="1">
      <c r="B10" s="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  <c r="AK10" s="31"/>
      <c r="AL10" s="88"/>
      <c r="AM10" s="7"/>
    </row>
    <row r="11" spans="2:39" ht="9.75" customHeight="1">
      <c r="B11" s="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K11" s="31"/>
      <c r="AL11" s="88" t="s">
        <v>80</v>
      </c>
      <c r="AM11" s="7"/>
    </row>
    <row r="12" spans="2:39" ht="9.75" customHeight="1">
      <c r="B12" s="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31"/>
      <c r="AL12" s="88"/>
      <c r="AM12" s="7"/>
    </row>
    <row r="13" spans="2:39" ht="12" customHeight="1">
      <c r="B13" s="5"/>
      <c r="C13" s="224" t="s">
        <v>164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55"/>
      <c r="U13" s="225" t="s">
        <v>46</v>
      </c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7"/>
      <c r="AI13" s="223" t="s">
        <v>81</v>
      </c>
      <c r="AJ13" s="223"/>
      <c r="AK13" s="223"/>
      <c r="AL13" s="223"/>
      <c r="AM13" s="7"/>
    </row>
    <row r="14" spans="2:39" ht="12" customHeight="1">
      <c r="B14" s="5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55"/>
      <c r="U14" s="228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30"/>
      <c r="AI14" s="223"/>
      <c r="AJ14" s="223"/>
      <c r="AK14" s="223"/>
      <c r="AL14" s="223"/>
      <c r="AM14" s="7"/>
    </row>
    <row r="15" spans="2:39" ht="12" customHeight="1">
      <c r="B15" s="5"/>
      <c r="C15" s="27" t="s">
        <v>19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8"/>
      <c r="U15" s="221" t="s">
        <v>49</v>
      </c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194"/>
      <c r="AJ15" s="195"/>
      <c r="AK15" s="195"/>
      <c r="AL15" s="195"/>
      <c r="AM15" s="7"/>
    </row>
    <row r="16" spans="2:39" ht="12" customHeight="1">
      <c r="B16" s="5"/>
      <c r="C16" s="27"/>
      <c r="D16" s="231" t="s">
        <v>20</v>
      </c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8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194"/>
      <c r="AJ16" s="195"/>
      <c r="AK16" s="195"/>
      <c r="AL16" s="195"/>
      <c r="AM16" s="7"/>
    </row>
    <row r="17" spans="2:39" ht="12" customHeight="1">
      <c r="B17" s="5"/>
      <c r="C17" s="6" t="s">
        <v>150</v>
      </c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8"/>
      <c r="U17" s="221" t="s">
        <v>161</v>
      </c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194"/>
      <c r="AJ17" s="195"/>
      <c r="AK17" s="195"/>
      <c r="AL17" s="195"/>
      <c r="AM17" s="7"/>
    </row>
    <row r="18" spans="2:39" ht="12" customHeight="1">
      <c r="B18" s="5"/>
      <c r="C18" s="27" t="s">
        <v>19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8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194"/>
      <c r="AJ18" s="195"/>
      <c r="AK18" s="195"/>
      <c r="AL18" s="195"/>
      <c r="AM18" s="7"/>
    </row>
    <row r="19" spans="2:39" ht="12" customHeight="1">
      <c r="B19" s="5"/>
      <c r="C19" s="27"/>
      <c r="D19" s="231" t="s">
        <v>151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8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194"/>
      <c r="AJ19" s="195"/>
      <c r="AK19" s="195"/>
      <c r="AL19" s="195"/>
      <c r="AM19" s="7"/>
    </row>
    <row r="20" spans="2:39" ht="12" customHeight="1">
      <c r="B20" s="5"/>
      <c r="C20" s="232" t="s">
        <v>152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15"/>
      <c r="O20" s="15"/>
      <c r="P20" s="15"/>
      <c r="Q20" s="15"/>
      <c r="R20" s="15"/>
      <c r="S20" s="15"/>
      <c r="T20" s="28"/>
      <c r="U20" s="196" t="s">
        <v>148</v>
      </c>
      <c r="V20" s="197"/>
      <c r="W20" s="197"/>
      <c r="X20" s="197"/>
      <c r="Y20" s="197"/>
      <c r="Z20" s="197"/>
      <c r="AA20" s="198"/>
      <c r="AB20" s="196" t="s">
        <v>149</v>
      </c>
      <c r="AC20" s="197"/>
      <c r="AD20" s="197"/>
      <c r="AE20" s="197"/>
      <c r="AF20" s="197"/>
      <c r="AG20" s="197"/>
      <c r="AH20" s="198"/>
      <c r="AI20" s="268"/>
      <c r="AJ20" s="269"/>
      <c r="AK20" s="269"/>
      <c r="AL20" s="270"/>
      <c r="AM20" s="7"/>
    </row>
    <row r="21" spans="2:39" ht="12" customHeight="1">
      <c r="B21" s="5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64"/>
      <c r="O21" s="265"/>
      <c r="P21" s="265"/>
      <c r="Q21" s="265"/>
      <c r="R21" s="265"/>
      <c r="S21" s="266"/>
      <c r="T21" s="28"/>
      <c r="U21" s="199"/>
      <c r="V21" s="200"/>
      <c r="W21" s="200"/>
      <c r="X21" s="200"/>
      <c r="Y21" s="200"/>
      <c r="Z21" s="200"/>
      <c r="AA21" s="201"/>
      <c r="AB21" s="202"/>
      <c r="AC21" s="203"/>
      <c r="AD21" s="203"/>
      <c r="AE21" s="203"/>
      <c r="AF21" s="203"/>
      <c r="AG21" s="203"/>
      <c r="AH21" s="204"/>
      <c r="AI21" s="271"/>
      <c r="AJ21" s="272"/>
      <c r="AK21" s="272"/>
      <c r="AL21" s="273"/>
      <c r="AM21" s="7"/>
    </row>
    <row r="22" spans="2:39" ht="12" customHeight="1">
      <c r="B22" s="5"/>
      <c r="C22" s="9"/>
      <c r="D22" s="9"/>
      <c r="E22" s="9"/>
      <c r="F22" s="9"/>
      <c r="G22" s="9"/>
      <c r="H22" s="6"/>
      <c r="I22" s="6"/>
      <c r="J22" s="15"/>
      <c r="K22" s="15"/>
      <c r="L22" s="15"/>
      <c r="M22" s="15"/>
      <c r="N22" s="97"/>
      <c r="O22" s="97"/>
      <c r="P22" s="97"/>
      <c r="Q22" s="97"/>
      <c r="R22" s="97"/>
      <c r="S22" s="97"/>
      <c r="T22" s="28"/>
      <c r="U22" s="199"/>
      <c r="V22" s="200"/>
      <c r="W22" s="200"/>
      <c r="X22" s="200"/>
      <c r="Y22" s="200"/>
      <c r="Z22" s="200"/>
      <c r="AA22" s="201"/>
      <c r="AB22" s="202"/>
      <c r="AC22" s="203"/>
      <c r="AD22" s="203"/>
      <c r="AE22" s="203"/>
      <c r="AF22" s="203"/>
      <c r="AG22" s="203"/>
      <c r="AH22" s="204"/>
      <c r="AI22" s="274"/>
      <c r="AJ22" s="275"/>
      <c r="AK22" s="275"/>
      <c r="AL22" s="276"/>
      <c r="AM22" s="7"/>
    </row>
    <row r="23" spans="2:39" ht="12" customHeight="1">
      <c r="B23" s="5"/>
      <c r="C23" s="9" t="s">
        <v>82</v>
      </c>
      <c r="D23" s="9"/>
      <c r="E23" s="9"/>
      <c r="F23" s="9"/>
      <c r="G23" s="9"/>
      <c r="H23" s="6"/>
      <c r="I23" s="6"/>
      <c r="J23" s="15"/>
      <c r="K23" s="15"/>
      <c r="L23" s="15"/>
      <c r="M23" s="15"/>
      <c r="N23" s="237"/>
      <c r="O23" s="238"/>
      <c r="P23" s="238"/>
      <c r="Q23" s="238"/>
      <c r="R23" s="238"/>
      <c r="S23" s="239"/>
      <c r="T23" s="28"/>
      <c r="U23" s="221" t="s">
        <v>162</v>
      </c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194"/>
      <c r="AJ23" s="195"/>
      <c r="AK23" s="195"/>
      <c r="AL23" s="195"/>
      <c r="AM23" s="7"/>
    </row>
    <row r="24" spans="2:39" ht="12" customHeight="1">
      <c r="B24" s="5"/>
      <c r="C24" s="9"/>
      <c r="D24" s="9"/>
      <c r="E24" s="9"/>
      <c r="F24" s="9"/>
      <c r="G24" s="9"/>
      <c r="H24" s="6"/>
      <c r="I24" s="6"/>
      <c r="J24" s="15"/>
      <c r="K24" s="15"/>
      <c r="L24" s="15"/>
      <c r="M24" s="15"/>
      <c r="N24" s="97"/>
      <c r="O24" s="97"/>
      <c r="P24" s="97"/>
      <c r="Q24" s="97"/>
      <c r="R24" s="97"/>
      <c r="S24" s="97"/>
      <c r="T24" s="28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194"/>
      <c r="AJ24" s="195"/>
      <c r="AK24" s="195"/>
      <c r="AL24" s="195"/>
      <c r="AM24" s="7"/>
    </row>
    <row r="25" spans="2:39" s="14" customFormat="1" ht="12" customHeight="1">
      <c r="B25" s="10"/>
      <c r="C25" s="9" t="s">
        <v>83</v>
      </c>
      <c r="D25" s="9"/>
      <c r="E25" s="9"/>
      <c r="F25" s="9"/>
      <c r="G25" s="9"/>
      <c r="H25" s="6"/>
      <c r="I25" s="6"/>
      <c r="J25" s="15"/>
      <c r="K25" s="15"/>
      <c r="L25" s="15"/>
      <c r="M25" s="116"/>
      <c r="N25" s="237"/>
      <c r="O25" s="238"/>
      <c r="P25" s="238"/>
      <c r="Q25" s="238"/>
      <c r="R25" s="238"/>
      <c r="S25" s="239"/>
      <c r="T25" s="29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194"/>
      <c r="AJ25" s="195"/>
      <c r="AK25" s="195"/>
      <c r="AL25" s="195"/>
      <c r="AM25" s="13"/>
    </row>
    <row r="26" spans="2:39" ht="12" customHeight="1">
      <c r="B26" s="5"/>
      <c r="C26" s="11"/>
      <c r="D26" s="11"/>
      <c r="E26" s="11"/>
      <c r="F26" s="11"/>
      <c r="G26" s="11"/>
      <c r="H26" s="12"/>
      <c r="I26" s="12"/>
      <c r="J26" s="15"/>
      <c r="K26" s="15"/>
      <c r="L26" s="15"/>
      <c r="M26" s="15"/>
      <c r="N26" s="237"/>
      <c r="O26" s="238"/>
      <c r="P26" s="238"/>
      <c r="Q26" s="238"/>
      <c r="R26" s="238"/>
      <c r="S26" s="239"/>
      <c r="T26" s="6"/>
      <c r="U26" s="196" t="s">
        <v>148</v>
      </c>
      <c r="V26" s="197"/>
      <c r="W26" s="197"/>
      <c r="X26" s="197"/>
      <c r="Y26" s="197"/>
      <c r="Z26" s="197"/>
      <c r="AA26" s="198"/>
      <c r="AB26" s="196" t="s">
        <v>149</v>
      </c>
      <c r="AC26" s="197"/>
      <c r="AD26" s="197"/>
      <c r="AE26" s="197"/>
      <c r="AF26" s="197"/>
      <c r="AG26" s="197"/>
      <c r="AH26" s="198"/>
      <c r="AI26" s="268"/>
      <c r="AJ26" s="269"/>
      <c r="AK26" s="269"/>
      <c r="AL26" s="270"/>
      <c r="AM26" s="7"/>
    </row>
    <row r="27" spans="2:39" ht="12" customHeight="1">
      <c r="B27" s="5"/>
      <c r="C27" s="15"/>
      <c r="D27" s="15"/>
      <c r="E27" s="15"/>
      <c r="F27" s="15"/>
      <c r="G27" s="15"/>
      <c r="H27" s="15"/>
      <c r="I27" s="15"/>
      <c r="J27" s="116"/>
      <c r="K27" s="116"/>
      <c r="L27" s="116"/>
      <c r="M27" s="15"/>
      <c r="N27" s="237"/>
      <c r="O27" s="238"/>
      <c r="P27" s="238"/>
      <c r="Q27" s="238"/>
      <c r="R27" s="238"/>
      <c r="S27" s="239"/>
      <c r="T27" s="6"/>
      <c r="U27" s="199"/>
      <c r="V27" s="200"/>
      <c r="W27" s="200"/>
      <c r="X27" s="200"/>
      <c r="Y27" s="200"/>
      <c r="Z27" s="200"/>
      <c r="AA27" s="201"/>
      <c r="AB27" s="202"/>
      <c r="AC27" s="203"/>
      <c r="AD27" s="203"/>
      <c r="AE27" s="203"/>
      <c r="AF27" s="203"/>
      <c r="AG27" s="203"/>
      <c r="AH27" s="204"/>
      <c r="AI27" s="271"/>
      <c r="AJ27" s="272"/>
      <c r="AK27" s="272"/>
      <c r="AL27" s="273"/>
      <c r="AM27" s="7"/>
    </row>
    <row r="28" spans="2:39" s="14" customFormat="1" ht="12" customHeight="1">
      <c r="B28" s="10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11"/>
      <c r="U28" s="199"/>
      <c r="V28" s="200"/>
      <c r="W28" s="200"/>
      <c r="X28" s="200"/>
      <c r="Y28" s="200"/>
      <c r="Z28" s="200"/>
      <c r="AA28" s="201"/>
      <c r="AB28" s="202"/>
      <c r="AC28" s="203"/>
      <c r="AD28" s="203"/>
      <c r="AE28" s="203"/>
      <c r="AF28" s="203"/>
      <c r="AG28" s="203"/>
      <c r="AH28" s="204"/>
      <c r="AI28" s="274"/>
      <c r="AJ28" s="275"/>
      <c r="AK28" s="275"/>
      <c r="AL28" s="276"/>
      <c r="AM28" s="13"/>
    </row>
    <row r="29" spans="2:39" s="14" customFormat="1" ht="12" customHeight="1">
      <c r="B29" s="10"/>
      <c r="C29" s="291" t="s">
        <v>39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11"/>
      <c r="U29" s="221" t="s">
        <v>163</v>
      </c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194"/>
      <c r="AJ29" s="195"/>
      <c r="AK29" s="195"/>
      <c r="AL29" s="195"/>
      <c r="AM29" s="13"/>
    </row>
    <row r="30" spans="2:39" s="14" customFormat="1" ht="12" customHeight="1">
      <c r="B30" s="10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1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194"/>
      <c r="AJ30" s="195"/>
      <c r="AK30" s="195"/>
      <c r="AL30" s="195"/>
      <c r="AM30" s="13"/>
    </row>
    <row r="31" spans="2:39" ht="12" customHeight="1">
      <c r="B31" s="5"/>
      <c r="C31" s="291" t="s">
        <v>40</v>
      </c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6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8"/>
      <c r="AJ31" s="118"/>
      <c r="AK31" s="118"/>
      <c r="AL31" s="118"/>
      <c r="AM31" s="7"/>
    </row>
    <row r="32" spans="2:39" s="14" customFormat="1" ht="12" customHeight="1">
      <c r="B32" s="10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11"/>
      <c r="U32" s="280" t="s">
        <v>47</v>
      </c>
      <c r="V32" s="281"/>
      <c r="W32" s="281"/>
      <c r="X32" s="281"/>
      <c r="Y32" s="282"/>
      <c r="Z32" s="225" t="s">
        <v>166</v>
      </c>
      <c r="AA32" s="227"/>
      <c r="AB32" s="206" t="s">
        <v>167</v>
      </c>
      <c r="AC32" s="207"/>
      <c r="AD32" s="207"/>
      <c r="AE32" s="207"/>
      <c r="AF32" s="207"/>
      <c r="AG32" s="207"/>
      <c r="AH32" s="207"/>
      <c r="AI32" s="207"/>
      <c r="AJ32" s="207"/>
      <c r="AK32" s="207"/>
      <c r="AL32" s="208"/>
      <c r="AM32" s="13"/>
    </row>
    <row r="33" spans="2:39" ht="12" customHeight="1">
      <c r="B33" s="5"/>
      <c r="C33" s="234" t="s">
        <v>165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6"/>
      <c r="U33" s="283"/>
      <c r="V33" s="284"/>
      <c r="W33" s="284"/>
      <c r="X33" s="284"/>
      <c r="Y33" s="285"/>
      <c r="Z33" s="289"/>
      <c r="AA33" s="290"/>
      <c r="AB33" s="209"/>
      <c r="AC33" s="210"/>
      <c r="AD33" s="210"/>
      <c r="AE33" s="210"/>
      <c r="AF33" s="210"/>
      <c r="AG33" s="210"/>
      <c r="AH33" s="210"/>
      <c r="AI33" s="210"/>
      <c r="AJ33" s="210"/>
      <c r="AK33" s="210"/>
      <c r="AL33" s="211"/>
      <c r="AM33" s="7"/>
    </row>
    <row r="34" spans="2:39" ht="12" customHeight="1">
      <c r="B34" s="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6"/>
      <c r="U34" s="283"/>
      <c r="V34" s="284"/>
      <c r="W34" s="284"/>
      <c r="X34" s="284"/>
      <c r="Y34" s="285"/>
      <c r="Z34" s="289"/>
      <c r="AA34" s="290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L34" s="211"/>
      <c r="AM34" s="7"/>
    </row>
    <row r="35" spans="2:39" ht="12" customHeight="1">
      <c r="B35" s="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6"/>
      <c r="U35" s="283"/>
      <c r="V35" s="284"/>
      <c r="W35" s="284"/>
      <c r="X35" s="284"/>
      <c r="Y35" s="285"/>
      <c r="Z35" s="289"/>
      <c r="AA35" s="290"/>
      <c r="AB35" s="209"/>
      <c r="AC35" s="210"/>
      <c r="AD35" s="210"/>
      <c r="AE35" s="210"/>
      <c r="AF35" s="210"/>
      <c r="AG35" s="210"/>
      <c r="AH35" s="210"/>
      <c r="AI35" s="210"/>
      <c r="AJ35" s="210"/>
      <c r="AK35" s="210"/>
      <c r="AL35" s="211"/>
      <c r="AM35" s="7"/>
    </row>
    <row r="36" spans="2:39" ht="12" customHeight="1"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6"/>
      <c r="U36" s="286"/>
      <c r="V36" s="287"/>
      <c r="W36" s="287"/>
      <c r="X36" s="287"/>
      <c r="Y36" s="288"/>
      <c r="Z36" s="228"/>
      <c r="AA36" s="230"/>
      <c r="AB36" s="209"/>
      <c r="AC36" s="210"/>
      <c r="AD36" s="210"/>
      <c r="AE36" s="210"/>
      <c r="AF36" s="210"/>
      <c r="AG36" s="210"/>
      <c r="AH36" s="210"/>
      <c r="AI36" s="210"/>
      <c r="AJ36" s="210"/>
      <c r="AK36" s="210"/>
      <c r="AL36" s="211"/>
      <c r="AM36" s="7"/>
    </row>
    <row r="37" spans="2:39" ht="12" customHeight="1">
      <c r="B37" s="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6"/>
      <c r="U37" s="206" t="s">
        <v>168</v>
      </c>
      <c r="V37" s="207"/>
      <c r="W37" s="207"/>
      <c r="X37" s="207"/>
      <c r="Y37" s="208"/>
      <c r="Z37" s="215"/>
      <c r="AA37" s="216"/>
      <c r="AB37" s="209"/>
      <c r="AC37" s="210"/>
      <c r="AD37" s="210"/>
      <c r="AE37" s="210"/>
      <c r="AF37" s="210"/>
      <c r="AG37" s="210"/>
      <c r="AH37" s="210"/>
      <c r="AI37" s="210"/>
      <c r="AJ37" s="210"/>
      <c r="AK37" s="210"/>
      <c r="AL37" s="211"/>
      <c r="AM37" s="7"/>
    </row>
    <row r="38" spans="2:39" ht="12" customHeight="1">
      <c r="B38" s="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6"/>
      <c r="U38" s="209"/>
      <c r="V38" s="210"/>
      <c r="W38" s="210"/>
      <c r="X38" s="210"/>
      <c r="Y38" s="211"/>
      <c r="Z38" s="217"/>
      <c r="AA38" s="218"/>
      <c r="AB38" s="209"/>
      <c r="AC38" s="210"/>
      <c r="AD38" s="210"/>
      <c r="AE38" s="210"/>
      <c r="AF38" s="210"/>
      <c r="AG38" s="210"/>
      <c r="AH38" s="210"/>
      <c r="AI38" s="210"/>
      <c r="AJ38" s="210"/>
      <c r="AK38" s="210"/>
      <c r="AL38" s="211"/>
      <c r="AM38" s="7"/>
    </row>
    <row r="39" spans="2:39" ht="12" customHeight="1">
      <c r="B39" s="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6"/>
      <c r="U39" s="209"/>
      <c r="V39" s="210"/>
      <c r="W39" s="210"/>
      <c r="X39" s="210"/>
      <c r="Y39" s="211"/>
      <c r="Z39" s="217"/>
      <c r="AA39" s="218"/>
      <c r="AB39" s="209"/>
      <c r="AC39" s="210"/>
      <c r="AD39" s="210"/>
      <c r="AE39" s="210"/>
      <c r="AF39" s="210"/>
      <c r="AG39" s="210"/>
      <c r="AH39" s="210"/>
      <c r="AI39" s="210"/>
      <c r="AJ39" s="210"/>
      <c r="AK39" s="210"/>
      <c r="AL39" s="211"/>
      <c r="AM39" s="7"/>
    </row>
    <row r="40" spans="2:39" ht="12" customHeight="1">
      <c r="B40" s="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6"/>
      <c r="U40" s="209"/>
      <c r="V40" s="210"/>
      <c r="W40" s="210"/>
      <c r="X40" s="210"/>
      <c r="Y40" s="211"/>
      <c r="Z40" s="217"/>
      <c r="AA40" s="218"/>
      <c r="AB40" s="209"/>
      <c r="AC40" s="210"/>
      <c r="AD40" s="210"/>
      <c r="AE40" s="210"/>
      <c r="AF40" s="210"/>
      <c r="AG40" s="210"/>
      <c r="AH40" s="210"/>
      <c r="AI40" s="210"/>
      <c r="AJ40" s="210"/>
      <c r="AK40" s="210"/>
      <c r="AL40" s="211"/>
      <c r="AM40" s="7"/>
    </row>
    <row r="41" spans="2:39" ht="12" customHeight="1">
      <c r="B41" s="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6"/>
      <c r="U41" s="209"/>
      <c r="V41" s="210"/>
      <c r="W41" s="210"/>
      <c r="X41" s="210"/>
      <c r="Y41" s="211"/>
      <c r="Z41" s="217"/>
      <c r="AA41" s="218"/>
      <c r="AB41" s="314"/>
      <c r="AC41" s="314"/>
      <c r="AD41" s="119"/>
      <c r="AE41" s="315"/>
      <c r="AF41" s="315"/>
      <c r="AG41" s="315"/>
      <c r="AH41" s="119"/>
      <c r="AI41" s="314"/>
      <c r="AJ41" s="314"/>
      <c r="AK41" s="314"/>
      <c r="AL41" s="316"/>
      <c r="AM41" s="7"/>
    </row>
    <row r="42" spans="2:39" ht="12" customHeight="1">
      <c r="B42" s="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6"/>
      <c r="U42" s="209"/>
      <c r="V42" s="210"/>
      <c r="W42" s="210"/>
      <c r="X42" s="210"/>
      <c r="Y42" s="211"/>
      <c r="Z42" s="217"/>
      <c r="AA42" s="218"/>
      <c r="AB42" s="317" t="s">
        <v>15</v>
      </c>
      <c r="AC42" s="317"/>
      <c r="AD42" s="120"/>
      <c r="AE42" s="318" t="s">
        <v>11</v>
      </c>
      <c r="AF42" s="318"/>
      <c r="AG42" s="318"/>
      <c r="AH42" s="47"/>
      <c r="AI42" s="318" t="s">
        <v>17</v>
      </c>
      <c r="AJ42" s="318"/>
      <c r="AK42" s="318"/>
      <c r="AL42" s="320"/>
      <c r="AM42" s="7"/>
    </row>
    <row r="43" spans="2:39" ht="12" customHeight="1">
      <c r="B43" s="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6"/>
      <c r="U43" s="212"/>
      <c r="V43" s="213"/>
      <c r="W43" s="213"/>
      <c r="X43" s="213"/>
      <c r="Y43" s="214"/>
      <c r="Z43" s="219"/>
      <c r="AA43" s="220"/>
      <c r="AB43" s="121"/>
      <c r="AC43" s="121"/>
      <c r="AD43" s="122"/>
      <c r="AE43" s="319"/>
      <c r="AF43" s="319"/>
      <c r="AG43" s="319"/>
      <c r="AH43" s="122"/>
      <c r="AI43" s="319"/>
      <c r="AJ43" s="319"/>
      <c r="AK43" s="319"/>
      <c r="AL43" s="321"/>
      <c r="AM43" s="7"/>
    </row>
    <row r="44" spans="2:39" ht="12" customHeight="1">
      <c r="B44" s="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6"/>
      <c r="U44" s="206" t="s">
        <v>169</v>
      </c>
      <c r="V44" s="207"/>
      <c r="W44" s="207"/>
      <c r="X44" s="207"/>
      <c r="Y44" s="208"/>
      <c r="Z44" s="215"/>
      <c r="AA44" s="216"/>
      <c r="AB44" s="209" t="s">
        <v>170</v>
      </c>
      <c r="AC44" s="210"/>
      <c r="AD44" s="210"/>
      <c r="AE44" s="210"/>
      <c r="AF44" s="210"/>
      <c r="AG44" s="210"/>
      <c r="AH44" s="210"/>
      <c r="AI44" s="210"/>
      <c r="AJ44" s="210"/>
      <c r="AK44" s="210"/>
      <c r="AL44" s="211"/>
      <c r="AM44" s="7"/>
    </row>
    <row r="45" spans="2:39" ht="12" customHeight="1">
      <c r="B45" s="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6"/>
      <c r="U45" s="209"/>
      <c r="V45" s="210"/>
      <c r="W45" s="210"/>
      <c r="X45" s="210"/>
      <c r="Y45" s="211"/>
      <c r="Z45" s="217"/>
      <c r="AA45" s="218"/>
      <c r="AB45" s="209"/>
      <c r="AC45" s="210"/>
      <c r="AD45" s="210"/>
      <c r="AE45" s="210"/>
      <c r="AF45" s="210"/>
      <c r="AG45" s="210"/>
      <c r="AH45" s="210"/>
      <c r="AI45" s="210"/>
      <c r="AJ45" s="210"/>
      <c r="AK45" s="210"/>
      <c r="AL45" s="211"/>
      <c r="AM45" s="7"/>
    </row>
    <row r="46" spans="2:39" ht="12" customHeight="1">
      <c r="B46" s="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6"/>
      <c r="U46" s="209"/>
      <c r="V46" s="210"/>
      <c r="W46" s="210"/>
      <c r="X46" s="210"/>
      <c r="Y46" s="211"/>
      <c r="Z46" s="217"/>
      <c r="AA46" s="218"/>
      <c r="AB46" s="209"/>
      <c r="AC46" s="210"/>
      <c r="AD46" s="210"/>
      <c r="AE46" s="210"/>
      <c r="AF46" s="210"/>
      <c r="AG46" s="210"/>
      <c r="AH46" s="210"/>
      <c r="AI46" s="210"/>
      <c r="AJ46" s="210"/>
      <c r="AK46" s="210"/>
      <c r="AL46" s="211"/>
      <c r="AM46" s="7"/>
    </row>
    <row r="47" spans="2:39" ht="12" customHeight="1">
      <c r="B47" s="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6"/>
      <c r="U47" s="209"/>
      <c r="V47" s="210"/>
      <c r="W47" s="210"/>
      <c r="X47" s="210"/>
      <c r="Y47" s="211"/>
      <c r="Z47" s="217"/>
      <c r="AA47" s="218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  <c r="AL47" s="211"/>
      <c r="AM47" s="7"/>
    </row>
    <row r="48" spans="2:39" ht="12" customHeight="1">
      <c r="B48" s="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6"/>
      <c r="U48" s="209"/>
      <c r="V48" s="210"/>
      <c r="W48" s="210"/>
      <c r="X48" s="210"/>
      <c r="Y48" s="211"/>
      <c r="Z48" s="217"/>
      <c r="AA48" s="218"/>
      <c r="AB48" s="209"/>
      <c r="AC48" s="210"/>
      <c r="AD48" s="210"/>
      <c r="AE48" s="210"/>
      <c r="AF48" s="210"/>
      <c r="AG48" s="210"/>
      <c r="AH48" s="210"/>
      <c r="AI48" s="210"/>
      <c r="AJ48" s="210"/>
      <c r="AK48" s="210"/>
      <c r="AL48" s="211"/>
      <c r="AM48" s="7"/>
    </row>
    <row r="49" spans="2:39" ht="12" customHeight="1">
      <c r="B49" s="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6"/>
      <c r="U49" s="209"/>
      <c r="V49" s="210"/>
      <c r="W49" s="210"/>
      <c r="X49" s="210"/>
      <c r="Y49" s="211"/>
      <c r="Z49" s="217"/>
      <c r="AA49" s="218"/>
      <c r="AB49" s="314"/>
      <c r="AC49" s="314"/>
      <c r="AD49" s="119"/>
      <c r="AE49" s="315"/>
      <c r="AF49" s="315"/>
      <c r="AG49" s="315"/>
      <c r="AH49" s="119"/>
      <c r="AI49" s="314"/>
      <c r="AJ49" s="314"/>
      <c r="AK49" s="314"/>
      <c r="AL49" s="316"/>
      <c r="AM49" s="7"/>
    </row>
    <row r="50" spans="2:39" ht="12" customHeight="1">
      <c r="B50" s="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6"/>
      <c r="U50" s="209"/>
      <c r="V50" s="210"/>
      <c r="W50" s="210"/>
      <c r="X50" s="210"/>
      <c r="Y50" s="211"/>
      <c r="Z50" s="217"/>
      <c r="AA50" s="218"/>
      <c r="AB50" s="317" t="s">
        <v>15</v>
      </c>
      <c r="AC50" s="317"/>
      <c r="AD50" s="120"/>
      <c r="AE50" s="318" t="s">
        <v>11</v>
      </c>
      <c r="AF50" s="318"/>
      <c r="AG50" s="318"/>
      <c r="AH50" s="47"/>
      <c r="AI50" s="318" t="s">
        <v>17</v>
      </c>
      <c r="AJ50" s="318"/>
      <c r="AK50" s="318"/>
      <c r="AL50" s="320"/>
      <c r="AM50" s="7"/>
    </row>
    <row r="51" spans="2:39" ht="12" customHeight="1">
      <c r="B51" s="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6"/>
      <c r="U51" s="212"/>
      <c r="V51" s="213"/>
      <c r="W51" s="213"/>
      <c r="X51" s="213"/>
      <c r="Y51" s="214"/>
      <c r="Z51" s="219"/>
      <c r="AA51" s="220"/>
      <c r="AB51" s="121"/>
      <c r="AC51" s="121"/>
      <c r="AD51" s="122"/>
      <c r="AE51" s="319"/>
      <c r="AF51" s="319"/>
      <c r="AG51" s="319"/>
      <c r="AH51" s="122"/>
      <c r="AI51" s="319"/>
      <c r="AJ51" s="319"/>
      <c r="AK51" s="319"/>
      <c r="AL51" s="321"/>
      <c r="AM51" s="7"/>
    </row>
    <row r="52" spans="2:39" ht="12" customHeight="1">
      <c r="B52" s="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6"/>
      <c r="U52" s="206" t="s">
        <v>171</v>
      </c>
      <c r="V52" s="207"/>
      <c r="W52" s="207"/>
      <c r="X52" s="207"/>
      <c r="Y52" s="208"/>
      <c r="Z52" s="215"/>
      <c r="AA52" s="216"/>
      <c r="AB52" s="209" t="s">
        <v>172</v>
      </c>
      <c r="AC52" s="210"/>
      <c r="AD52" s="210"/>
      <c r="AE52" s="210"/>
      <c r="AF52" s="210"/>
      <c r="AG52" s="210"/>
      <c r="AH52" s="210"/>
      <c r="AI52" s="210"/>
      <c r="AJ52" s="210"/>
      <c r="AK52" s="210"/>
      <c r="AL52" s="211"/>
      <c r="AM52" s="7"/>
    </row>
    <row r="53" spans="2:39" ht="12" customHeight="1">
      <c r="B53" s="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6"/>
      <c r="U53" s="209"/>
      <c r="V53" s="210"/>
      <c r="W53" s="210"/>
      <c r="X53" s="210"/>
      <c r="Y53" s="211"/>
      <c r="Z53" s="217"/>
      <c r="AA53" s="218"/>
      <c r="AB53" s="209"/>
      <c r="AC53" s="210"/>
      <c r="AD53" s="210"/>
      <c r="AE53" s="210"/>
      <c r="AF53" s="210"/>
      <c r="AG53" s="210"/>
      <c r="AH53" s="210"/>
      <c r="AI53" s="210"/>
      <c r="AJ53" s="210"/>
      <c r="AK53" s="210"/>
      <c r="AL53" s="211"/>
      <c r="AM53" s="7"/>
    </row>
    <row r="54" spans="2:39" ht="12" customHeight="1">
      <c r="B54" s="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6"/>
      <c r="U54" s="209"/>
      <c r="V54" s="210"/>
      <c r="W54" s="210"/>
      <c r="X54" s="210"/>
      <c r="Y54" s="211"/>
      <c r="Z54" s="217"/>
      <c r="AA54" s="218"/>
      <c r="AB54" s="209"/>
      <c r="AC54" s="210"/>
      <c r="AD54" s="210"/>
      <c r="AE54" s="210"/>
      <c r="AF54" s="210"/>
      <c r="AG54" s="210"/>
      <c r="AH54" s="210"/>
      <c r="AI54" s="210"/>
      <c r="AJ54" s="210"/>
      <c r="AK54" s="210"/>
      <c r="AL54" s="211"/>
      <c r="AM54" s="7"/>
    </row>
    <row r="55" spans="2:39" ht="12" customHeight="1">
      <c r="B55" s="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6"/>
      <c r="U55" s="209"/>
      <c r="V55" s="210"/>
      <c r="W55" s="210"/>
      <c r="X55" s="210"/>
      <c r="Y55" s="211"/>
      <c r="Z55" s="217"/>
      <c r="AA55" s="218"/>
      <c r="AB55" s="209"/>
      <c r="AC55" s="210"/>
      <c r="AD55" s="210"/>
      <c r="AE55" s="210"/>
      <c r="AF55" s="210"/>
      <c r="AG55" s="210"/>
      <c r="AH55" s="210"/>
      <c r="AI55" s="210"/>
      <c r="AJ55" s="210"/>
      <c r="AK55" s="210"/>
      <c r="AL55" s="211"/>
      <c r="AM55" s="7"/>
    </row>
    <row r="56" spans="2:39" ht="12" customHeight="1">
      <c r="B56" s="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6"/>
      <c r="U56" s="209"/>
      <c r="V56" s="210"/>
      <c r="W56" s="210"/>
      <c r="X56" s="210"/>
      <c r="Y56" s="211"/>
      <c r="Z56" s="217"/>
      <c r="AA56" s="218"/>
      <c r="AB56" s="314"/>
      <c r="AC56" s="314"/>
      <c r="AD56" s="119"/>
      <c r="AE56" s="315"/>
      <c r="AF56" s="315"/>
      <c r="AG56" s="315"/>
      <c r="AH56" s="119"/>
      <c r="AI56" s="314"/>
      <c r="AJ56" s="314"/>
      <c r="AK56" s="314"/>
      <c r="AL56" s="316"/>
      <c r="AM56" s="7"/>
    </row>
    <row r="57" spans="2:39" ht="12" customHeight="1">
      <c r="B57" s="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6"/>
      <c r="U57" s="209"/>
      <c r="V57" s="210"/>
      <c r="W57" s="210"/>
      <c r="X57" s="210"/>
      <c r="Y57" s="211"/>
      <c r="Z57" s="217"/>
      <c r="AA57" s="218"/>
      <c r="AB57" s="317" t="s">
        <v>15</v>
      </c>
      <c r="AC57" s="317"/>
      <c r="AD57" s="120"/>
      <c r="AE57" s="318" t="s">
        <v>11</v>
      </c>
      <c r="AF57" s="318"/>
      <c r="AG57" s="318"/>
      <c r="AH57" s="47"/>
      <c r="AI57" s="318" t="s">
        <v>17</v>
      </c>
      <c r="AJ57" s="318"/>
      <c r="AK57" s="318"/>
      <c r="AL57" s="320"/>
      <c r="AM57" s="7"/>
    </row>
    <row r="58" spans="2:39" ht="12" customHeight="1">
      <c r="B58" s="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6"/>
      <c r="U58" s="212"/>
      <c r="V58" s="213"/>
      <c r="W58" s="213"/>
      <c r="X58" s="213"/>
      <c r="Y58" s="214"/>
      <c r="Z58" s="219"/>
      <c r="AA58" s="220"/>
      <c r="AB58" s="121"/>
      <c r="AC58" s="121"/>
      <c r="AD58" s="122"/>
      <c r="AE58" s="319"/>
      <c r="AF58" s="319"/>
      <c r="AG58" s="319"/>
      <c r="AH58" s="122"/>
      <c r="AI58" s="319"/>
      <c r="AJ58" s="319"/>
      <c r="AK58" s="319"/>
      <c r="AL58" s="321"/>
      <c r="AM58" s="7"/>
    </row>
    <row r="59" spans="2:39" ht="12" customHeight="1">
      <c r="B59" s="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6"/>
      <c r="U59" s="6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89"/>
      <c r="AJ59" s="89"/>
      <c r="AK59" s="89"/>
      <c r="AL59" s="89"/>
      <c r="AM59" s="7"/>
    </row>
    <row r="60" spans="2:39" ht="12" customHeight="1">
      <c r="B60" s="5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7"/>
    </row>
    <row r="61" spans="2:39" ht="12" customHeight="1">
      <c r="B61" s="5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7"/>
    </row>
    <row r="62" spans="2:39" ht="12" customHeight="1">
      <c r="B62" s="5"/>
      <c r="C62" s="259" t="s">
        <v>13</v>
      </c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7"/>
    </row>
    <row r="63" spans="2:39" ht="12" customHeight="1">
      <c r="B63" s="5"/>
      <c r="C63" s="260" t="s">
        <v>16</v>
      </c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7"/>
    </row>
    <row r="64" spans="2:39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7"/>
    </row>
    <row r="65" spans="2:39" ht="12" customHeigh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05" t="s">
        <v>8</v>
      </c>
      <c r="O65" s="236"/>
      <c r="P65" s="261">
        <f>инд</f>
        <v>1</v>
      </c>
      <c r="Q65" s="262"/>
      <c r="R65" s="263"/>
      <c r="S65" s="205" t="s">
        <v>9</v>
      </c>
      <c r="T65" s="205"/>
      <c r="U65" s="205"/>
      <c r="V65" s="237" t="s">
        <v>173</v>
      </c>
      <c r="W65" s="238"/>
      <c r="X65" s="239"/>
      <c r="Y65" s="205" t="s">
        <v>10</v>
      </c>
      <c r="Z65" s="205"/>
      <c r="AA65" s="205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7"/>
    </row>
    <row r="66" spans="2:39" s="19" customFormat="1" ht="12" customHeight="1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2"/>
      <c r="O66" s="17"/>
      <c r="P66" s="12" t="s">
        <v>11</v>
      </c>
      <c r="Q66" s="17"/>
      <c r="R66" s="17"/>
      <c r="S66" s="17"/>
      <c r="T66" s="17"/>
      <c r="U66" s="233" t="s">
        <v>17</v>
      </c>
      <c r="V66" s="233"/>
      <c r="W66" s="233"/>
      <c r="X66" s="233"/>
      <c r="Y66" s="233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8"/>
    </row>
    <row r="67" spans="2:39" s="19" customFormat="1" ht="3.75" customHeight="1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2"/>
      <c r="O67" s="17"/>
      <c r="P67" s="12"/>
      <c r="Q67" s="17"/>
      <c r="R67" s="17"/>
      <c r="S67" s="17"/>
      <c r="T67" s="17"/>
      <c r="U67" s="23"/>
      <c r="V67" s="23"/>
      <c r="W67" s="23"/>
      <c r="X67" s="23"/>
      <c r="Y67" s="23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8"/>
    </row>
    <row r="68" spans="2:39" s="19" customFormat="1" ht="12" customHeight="1">
      <c r="B68" s="16"/>
      <c r="C68" s="185" t="s">
        <v>50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"/>
    </row>
    <row r="69" spans="2:39" s="19" customFormat="1" ht="12" customHeight="1">
      <c r="B69" s="16"/>
      <c r="C69" s="186" t="s">
        <v>51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"/>
    </row>
    <row r="70" spans="2:39" s="19" customFormat="1" ht="12" customHeight="1">
      <c r="B70" s="1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"/>
    </row>
    <row r="71" spans="2:39" s="19" customFormat="1" ht="12" customHeight="1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2"/>
      <c r="O71" s="17"/>
      <c r="P71" s="12"/>
      <c r="Q71" s="17"/>
      <c r="R71" s="17"/>
      <c r="S71" s="17"/>
      <c r="T71" s="17"/>
      <c r="U71" s="23"/>
      <c r="V71" s="23"/>
      <c r="W71" s="23"/>
      <c r="X71" s="23"/>
      <c r="Y71" s="23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8"/>
    </row>
    <row r="72" spans="2:39" ht="12" customHeight="1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186" t="s">
        <v>41</v>
      </c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6"/>
      <c r="AE72" s="6"/>
      <c r="AF72" s="6"/>
      <c r="AG72" s="6"/>
      <c r="AH72" s="6"/>
      <c r="AI72" s="6"/>
      <c r="AJ72" s="6"/>
      <c r="AK72" s="6"/>
      <c r="AL72" s="6"/>
      <c r="AM72" s="7"/>
    </row>
    <row r="73" spans="2:39" ht="12" customHeight="1">
      <c r="B73" s="5"/>
      <c r="C73" s="186" t="s">
        <v>174</v>
      </c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7"/>
    </row>
    <row r="74" spans="2:39" ht="12" customHeight="1">
      <c r="B74" s="5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7"/>
    </row>
    <row r="75" spans="2:39" s="19" customFormat="1" ht="12" customHeight="1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3"/>
      <c r="W75" s="23"/>
      <c r="X75" s="23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23" t="s">
        <v>175</v>
      </c>
      <c r="AM75" s="18"/>
    </row>
    <row r="76" spans="2:39" s="19" customFormat="1" ht="45.75" customHeight="1">
      <c r="B76" s="16"/>
      <c r="C76" s="187" t="s">
        <v>153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9"/>
      <c r="R76" s="152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4"/>
      <c r="AD76" s="187" t="s">
        <v>152</v>
      </c>
      <c r="AE76" s="188"/>
      <c r="AF76" s="188"/>
      <c r="AG76" s="188"/>
      <c r="AH76" s="188"/>
      <c r="AI76" s="189"/>
      <c r="AJ76" s="252"/>
      <c r="AK76" s="252"/>
      <c r="AL76" s="252"/>
      <c r="AM76" s="18"/>
    </row>
    <row r="77" spans="2:39" s="19" customFormat="1" ht="12" customHeight="1">
      <c r="B77" s="16"/>
      <c r="C77" s="256" t="s">
        <v>176</v>
      </c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3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5"/>
      <c r="AM77" s="18"/>
    </row>
    <row r="78" spans="2:39" s="19" customFormat="1" ht="12" customHeight="1">
      <c r="B78" s="16"/>
      <c r="C78" s="242" t="s">
        <v>194</v>
      </c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18"/>
    </row>
    <row r="79" spans="2:39" s="19" customFormat="1" ht="12" customHeight="1">
      <c r="B79" s="16"/>
      <c r="C79" s="242" t="s">
        <v>87</v>
      </c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18"/>
    </row>
    <row r="80" spans="2:39" s="19" customFormat="1" ht="22.5" customHeight="1">
      <c r="B80" s="16"/>
      <c r="C80" s="277" t="s">
        <v>195</v>
      </c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9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18"/>
    </row>
    <row r="81" spans="2:39" s="19" customFormat="1" ht="24" customHeight="1">
      <c r="B81" s="16"/>
      <c r="C81" s="292" t="s">
        <v>196</v>
      </c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18"/>
    </row>
    <row r="82" spans="2:39" s="19" customFormat="1" ht="5.25" customHeight="1">
      <c r="B82" s="16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8"/>
    </row>
    <row r="83" spans="2:39" s="19" customFormat="1" ht="12" customHeight="1">
      <c r="B83" s="1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7" t="s">
        <v>175</v>
      </c>
      <c r="AM83" s="18"/>
    </row>
    <row r="84" spans="2:39" s="19" customFormat="1" ht="30.75" customHeight="1">
      <c r="B84" s="16"/>
      <c r="C84" s="187" t="s">
        <v>154</v>
      </c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9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4"/>
      <c r="AM84" s="18"/>
    </row>
    <row r="85" spans="2:39" s="19" customFormat="1" ht="12" customHeight="1">
      <c r="B85" s="16"/>
      <c r="C85" s="240" t="s">
        <v>52</v>
      </c>
      <c r="D85" s="240"/>
      <c r="E85" s="190" t="s">
        <v>53</v>
      </c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2" t="s">
        <v>21</v>
      </c>
      <c r="Y85" s="192"/>
      <c r="Z85" s="192"/>
      <c r="AA85" s="192"/>
      <c r="AB85" s="192"/>
      <c r="AC85" s="240" t="s">
        <v>155</v>
      </c>
      <c r="AD85" s="240"/>
      <c r="AE85" s="240"/>
      <c r="AF85" s="240"/>
      <c r="AG85" s="240"/>
      <c r="AH85" s="240" t="s">
        <v>179</v>
      </c>
      <c r="AI85" s="240"/>
      <c r="AJ85" s="240"/>
      <c r="AK85" s="240"/>
      <c r="AL85" s="240"/>
      <c r="AM85" s="18"/>
    </row>
    <row r="86" spans="2:39" s="19" customFormat="1" ht="12" customHeight="1">
      <c r="B86" s="16"/>
      <c r="C86" s="241"/>
      <c r="D86" s="241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3"/>
      <c r="Y86" s="193"/>
      <c r="Z86" s="193"/>
      <c r="AA86" s="193"/>
      <c r="AB86" s="193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18"/>
    </row>
    <row r="87" spans="2:39" s="19" customFormat="1" ht="9.75" customHeight="1">
      <c r="B87" s="16"/>
      <c r="C87" s="183">
        <v>1</v>
      </c>
      <c r="D87" s="184"/>
      <c r="E87" s="183">
        <v>2</v>
      </c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91"/>
      <c r="X87" s="183">
        <v>3</v>
      </c>
      <c r="Y87" s="184"/>
      <c r="Z87" s="184"/>
      <c r="AA87" s="184"/>
      <c r="AB87" s="191"/>
      <c r="AC87" s="244">
        <v>4</v>
      </c>
      <c r="AD87" s="244"/>
      <c r="AE87" s="244"/>
      <c r="AF87" s="244"/>
      <c r="AG87" s="244"/>
      <c r="AH87" s="244">
        <v>5</v>
      </c>
      <c r="AI87" s="244"/>
      <c r="AJ87" s="244"/>
      <c r="AK87" s="244"/>
      <c r="AL87" s="244"/>
      <c r="AM87" s="18"/>
    </row>
    <row r="88" spans="2:39" s="19" customFormat="1" ht="13.5" customHeight="1">
      <c r="B88" s="16"/>
      <c r="C88" s="182">
        <v>1</v>
      </c>
      <c r="D88" s="182"/>
      <c r="E88" s="181" t="s">
        <v>197</v>
      </c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246">
        <f>X89+X106+X123</f>
        <v>0</v>
      </c>
      <c r="Y88" s="246"/>
      <c r="Z88" s="246"/>
      <c r="AA88" s="246"/>
      <c r="AB88" s="246"/>
      <c r="AC88" s="155" t="s">
        <v>42</v>
      </c>
      <c r="AD88" s="155"/>
      <c r="AE88" s="155"/>
      <c r="AF88" s="155"/>
      <c r="AG88" s="155"/>
      <c r="AH88" s="245">
        <f>AH89+AH106+AH123</f>
        <v>0</v>
      </c>
      <c r="AI88" s="245"/>
      <c r="AJ88" s="245"/>
      <c r="AK88" s="245"/>
      <c r="AL88" s="245"/>
      <c r="AM88" s="18"/>
    </row>
    <row r="89" spans="2:39" s="19" customFormat="1" ht="42.75" customHeight="1">
      <c r="B89" s="16"/>
      <c r="C89" s="172" t="s">
        <v>57</v>
      </c>
      <c r="D89" s="172"/>
      <c r="E89" s="173" t="s">
        <v>198</v>
      </c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4">
        <f>X90+X98</f>
        <v>0</v>
      </c>
      <c r="Y89" s="174"/>
      <c r="Z89" s="174"/>
      <c r="AA89" s="174"/>
      <c r="AB89" s="174"/>
      <c r="AC89" s="175" t="s">
        <v>42</v>
      </c>
      <c r="AD89" s="175"/>
      <c r="AE89" s="175"/>
      <c r="AF89" s="175"/>
      <c r="AG89" s="175"/>
      <c r="AH89" s="171">
        <f>AH90+AH98</f>
        <v>0</v>
      </c>
      <c r="AI89" s="171"/>
      <c r="AJ89" s="171"/>
      <c r="AK89" s="171"/>
      <c r="AL89" s="171"/>
      <c r="AM89" s="18"/>
    </row>
    <row r="90" spans="2:39" s="19" customFormat="1" ht="21.75" customHeight="1">
      <c r="B90" s="16"/>
      <c r="C90" s="172" t="s">
        <v>58</v>
      </c>
      <c r="D90" s="172"/>
      <c r="E90" s="173" t="s">
        <v>199</v>
      </c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4">
        <f>SUM(X91:AB97)</f>
        <v>0</v>
      </c>
      <c r="Y90" s="174"/>
      <c r="Z90" s="174"/>
      <c r="AA90" s="174"/>
      <c r="AB90" s="174"/>
      <c r="AC90" s="175" t="s">
        <v>42</v>
      </c>
      <c r="AD90" s="175"/>
      <c r="AE90" s="175"/>
      <c r="AF90" s="175"/>
      <c r="AG90" s="175"/>
      <c r="AH90" s="171">
        <f>SUM(AH91:AL97)</f>
        <v>0</v>
      </c>
      <c r="AI90" s="171"/>
      <c r="AJ90" s="171"/>
      <c r="AK90" s="171"/>
      <c r="AL90" s="171"/>
      <c r="AM90" s="18"/>
    </row>
    <row r="91" spans="2:39" s="19" customFormat="1" ht="13.5" customHeight="1">
      <c r="B91" s="16"/>
      <c r="C91" s="172" t="s">
        <v>200</v>
      </c>
      <c r="D91" s="172"/>
      <c r="E91" s="173" t="s">
        <v>54</v>
      </c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6"/>
      <c r="Y91" s="176"/>
      <c r="Z91" s="176"/>
      <c r="AA91" s="176"/>
      <c r="AB91" s="176"/>
      <c r="AC91" s="175"/>
      <c r="AD91" s="175"/>
      <c r="AE91" s="175"/>
      <c r="AF91" s="175"/>
      <c r="AG91" s="175"/>
      <c r="AH91" s="171"/>
      <c r="AI91" s="171"/>
      <c r="AJ91" s="171"/>
      <c r="AK91" s="171"/>
      <c r="AL91" s="171"/>
      <c r="AM91" s="18"/>
    </row>
    <row r="92" spans="2:39" s="19" customFormat="1" ht="13.5" customHeight="1">
      <c r="B92" s="16"/>
      <c r="C92" s="177" t="s">
        <v>201</v>
      </c>
      <c r="D92" s="178"/>
      <c r="E92" s="98" t="s">
        <v>55</v>
      </c>
      <c r="F92" s="99"/>
      <c r="G92" s="99"/>
      <c r="H92" s="99"/>
      <c r="I92" s="99"/>
      <c r="J92" s="99"/>
      <c r="K92" s="156"/>
      <c r="L92" s="156"/>
      <c r="M92" s="99" t="s">
        <v>56</v>
      </c>
      <c r="N92" s="99"/>
      <c r="O92" s="99"/>
      <c r="P92" s="99"/>
      <c r="Q92" s="99"/>
      <c r="R92" s="99"/>
      <c r="S92" s="99"/>
      <c r="T92" s="99"/>
      <c r="U92" s="99"/>
      <c r="V92" s="99"/>
      <c r="W92" s="100"/>
      <c r="X92" s="157"/>
      <c r="Y92" s="158"/>
      <c r="Z92" s="158"/>
      <c r="AA92" s="158"/>
      <c r="AB92" s="159"/>
      <c r="AC92" s="137"/>
      <c r="AD92" s="138"/>
      <c r="AE92" s="138"/>
      <c r="AF92" s="138"/>
      <c r="AG92" s="139"/>
      <c r="AH92" s="143"/>
      <c r="AI92" s="144"/>
      <c r="AJ92" s="144"/>
      <c r="AK92" s="144"/>
      <c r="AL92" s="145"/>
      <c r="AM92" s="18"/>
    </row>
    <row r="93" spans="2:39" s="19" customFormat="1" ht="3.75" customHeight="1">
      <c r="B93" s="16"/>
      <c r="C93" s="179"/>
      <c r="D93" s="180"/>
      <c r="E93" s="101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3"/>
      <c r="X93" s="160"/>
      <c r="Y93" s="161"/>
      <c r="Z93" s="161"/>
      <c r="AA93" s="161"/>
      <c r="AB93" s="162"/>
      <c r="AC93" s="140"/>
      <c r="AD93" s="141"/>
      <c r="AE93" s="141"/>
      <c r="AF93" s="141"/>
      <c r="AG93" s="142"/>
      <c r="AH93" s="146"/>
      <c r="AI93" s="147"/>
      <c r="AJ93" s="147"/>
      <c r="AK93" s="147"/>
      <c r="AL93" s="148"/>
      <c r="AM93" s="18"/>
    </row>
    <row r="94" spans="2:39" s="19" customFormat="1" ht="12" customHeight="1">
      <c r="B94" s="16"/>
      <c r="C94" s="177" t="s">
        <v>202</v>
      </c>
      <c r="D94" s="178"/>
      <c r="E94" s="98" t="s">
        <v>55</v>
      </c>
      <c r="F94" s="99"/>
      <c r="G94" s="99"/>
      <c r="H94" s="99"/>
      <c r="I94" s="99"/>
      <c r="J94" s="99"/>
      <c r="K94" s="156"/>
      <c r="L94" s="156"/>
      <c r="M94" s="99" t="s">
        <v>56</v>
      </c>
      <c r="N94" s="99"/>
      <c r="O94" s="99"/>
      <c r="P94" s="99"/>
      <c r="Q94" s="99"/>
      <c r="R94" s="99"/>
      <c r="S94" s="99"/>
      <c r="T94" s="99"/>
      <c r="U94" s="99"/>
      <c r="V94" s="99"/>
      <c r="W94" s="100"/>
      <c r="X94" s="157"/>
      <c r="Y94" s="158"/>
      <c r="Z94" s="158"/>
      <c r="AA94" s="158"/>
      <c r="AB94" s="159"/>
      <c r="AC94" s="137"/>
      <c r="AD94" s="138"/>
      <c r="AE94" s="138"/>
      <c r="AF94" s="138"/>
      <c r="AG94" s="139"/>
      <c r="AH94" s="143"/>
      <c r="AI94" s="144"/>
      <c r="AJ94" s="144"/>
      <c r="AK94" s="144"/>
      <c r="AL94" s="145"/>
      <c r="AM94" s="18"/>
    </row>
    <row r="95" spans="2:39" s="19" customFormat="1" ht="3.75" customHeight="1">
      <c r="B95" s="16"/>
      <c r="C95" s="179"/>
      <c r="D95" s="180"/>
      <c r="E95" s="101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3"/>
      <c r="X95" s="160"/>
      <c r="Y95" s="161"/>
      <c r="Z95" s="161"/>
      <c r="AA95" s="161"/>
      <c r="AB95" s="162"/>
      <c r="AC95" s="140"/>
      <c r="AD95" s="141"/>
      <c r="AE95" s="141"/>
      <c r="AF95" s="141"/>
      <c r="AG95" s="142"/>
      <c r="AH95" s="146"/>
      <c r="AI95" s="147"/>
      <c r="AJ95" s="147"/>
      <c r="AK95" s="147"/>
      <c r="AL95" s="148"/>
      <c r="AM95" s="18"/>
    </row>
    <row r="96" spans="2:39" s="19" customFormat="1" ht="12" customHeight="1">
      <c r="B96" s="16"/>
      <c r="C96" s="177" t="s">
        <v>203</v>
      </c>
      <c r="D96" s="178"/>
      <c r="E96" s="98" t="s">
        <v>55</v>
      </c>
      <c r="F96" s="99"/>
      <c r="G96" s="99"/>
      <c r="H96" s="99"/>
      <c r="I96" s="99"/>
      <c r="J96" s="99"/>
      <c r="K96" s="156"/>
      <c r="L96" s="156"/>
      <c r="M96" s="99" t="s">
        <v>56</v>
      </c>
      <c r="N96" s="99"/>
      <c r="O96" s="99"/>
      <c r="P96" s="99"/>
      <c r="Q96" s="99"/>
      <c r="R96" s="99"/>
      <c r="S96" s="99"/>
      <c r="T96" s="99"/>
      <c r="U96" s="99"/>
      <c r="V96" s="99"/>
      <c r="W96" s="100"/>
      <c r="X96" s="157"/>
      <c r="Y96" s="158"/>
      <c r="Z96" s="158"/>
      <c r="AA96" s="158"/>
      <c r="AB96" s="159"/>
      <c r="AC96" s="137"/>
      <c r="AD96" s="138"/>
      <c r="AE96" s="138"/>
      <c r="AF96" s="138"/>
      <c r="AG96" s="139"/>
      <c r="AH96" s="143"/>
      <c r="AI96" s="144"/>
      <c r="AJ96" s="144"/>
      <c r="AK96" s="144"/>
      <c r="AL96" s="145"/>
      <c r="AM96" s="18"/>
    </row>
    <row r="97" spans="2:39" s="19" customFormat="1" ht="6" customHeight="1">
      <c r="B97" s="16"/>
      <c r="C97" s="179"/>
      <c r="D97" s="180"/>
      <c r="E97" s="101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3"/>
      <c r="X97" s="160"/>
      <c r="Y97" s="161"/>
      <c r="Z97" s="161"/>
      <c r="AA97" s="161"/>
      <c r="AB97" s="162"/>
      <c r="AC97" s="140"/>
      <c r="AD97" s="141"/>
      <c r="AE97" s="141"/>
      <c r="AF97" s="141"/>
      <c r="AG97" s="142"/>
      <c r="AH97" s="146"/>
      <c r="AI97" s="147"/>
      <c r="AJ97" s="147"/>
      <c r="AK97" s="147"/>
      <c r="AL97" s="148"/>
      <c r="AM97" s="18"/>
    </row>
    <row r="98" spans="2:39" s="19" customFormat="1" ht="24.75" customHeight="1">
      <c r="B98" s="16"/>
      <c r="C98" s="172" t="s">
        <v>59</v>
      </c>
      <c r="D98" s="172"/>
      <c r="E98" s="173" t="s">
        <v>204</v>
      </c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6">
        <f>SUM(X99:AB105)</f>
        <v>0</v>
      </c>
      <c r="Y98" s="176"/>
      <c r="Z98" s="176"/>
      <c r="AA98" s="176"/>
      <c r="AB98" s="176"/>
      <c r="AC98" s="175" t="s">
        <v>42</v>
      </c>
      <c r="AD98" s="175"/>
      <c r="AE98" s="175"/>
      <c r="AF98" s="175"/>
      <c r="AG98" s="175"/>
      <c r="AH98" s="171">
        <f>SUM(AH99:AL105)</f>
        <v>0</v>
      </c>
      <c r="AI98" s="171"/>
      <c r="AJ98" s="171"/>
      <c r="AK98" s="171"/>
      <c r="AL98" s="171"/>
      <c r="AM98" s="18"/>
    </row>
    <row r="99" spans="2:39" s="19" customFormat="1" ht="13.5" customHeight="1">
      <c r="B99" s="16"/>
      <c r="C99" s="172" t="s">
        <v>205</v>
      </c>
      <c r="D99" s="172"/>
      <c r="E99" s="173" t="s">
        <v>54</v>
      </c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6"/>
      <c r="Y99" s="176"/>
      <c r="Z99" s="176"/>
      <c r="AA99" s="176"/>
      <c r="AB99" s="176"/>
      <c r="AC99" s="175"/>
      <c r="AD99" s="175"/>
      <c r="AE99" s="175"/>
      <c r="AF99" s="175"/>
      <c r="AG99" s="175"/>
      <c r="AH99" s="171"/>
      <c r="AI99" s="171"/>
      <c r="AJ99" s="171"/>
      <c r="AK99" s="171"/>
      <c r="AL99" s="171"/>
      <c r="AM99" s="18"/>
    </row>
    <row r="100" spans="2:39" s="19" customFormat="1" ht="13.5" customHeight="1">
      <c r="B100" s="16"/>
      <c r="C100" s="177" t="s">
        <v>206</v>
      </c>
      <c r="D100" s="178"/>
      <c r="E100" s="98" t="s">
        <v>55</v>
      </c>
      <c r="F100" s="99"/>
      <c r="G100" s="99"/>
      <c r="H100" s="99"/>
      <c r="I100" s="99"/>
      <c r="J100" s="99"/>
      <c r="K100" s="156"/>
      <c r="L100" s="156"/>
      <c r="M100" s="99" t="s">
        <v>56</v>
      </c>
      <c r="N100" s="99"/>
      <c r="O100" s="99"/>
      <c r="P100" s="99"/>
      <c r="Q100" s="99"/>
      <c r="R100" s="99"/>
      <c r="S100" s="99"/>
      <c r="T100" s="99"/>
      <c r="U100" s="99"/>
      <c r="V100" s="99"/>
      <c r="W100" s="100"/>
      <c r="X100" s="157"/>
      <c r="Y100" s="158"/>
      <c r="Z100" s="158"/>
      <c r="AA100" s="158"/>
      <c r="AB100" s="159"/>
      <c r="AC100" s="137"/>
      <c r="AD100" s="138"/>
      <c r="AE100" s="138"/>
      <c r="AF100" s="138"/>
      <c r="AG100" s="139"/>
      <c r="AH100" s="143"/>
      <c r="AI100" s="144"/>
      <c r="AJ100" s="144"/>
      <c r="AK100" s="144"/>
      <c r="AL100" s="145"/>
      <c r="AM100" s="18"/>
    </row>
    <row r="101" spans="2:39" s="19" customFormat="1" ht="3.75" customHeight="1">
      <c r="B101" s="16"/>
      <c r="C101" s="179"/>
      <c r="D101" s="180"/>
      <c r="E101" s="101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3"/>
      <c r="X101" s="160"/>
      <c r="Y101" s="161"/>
      <c r="Z101" s="161"/>
      <c r="AA101" s="161"/>
      <c r="AB101" s="162"/>
      <c r="AC101" s="140"/>
      <c r="AD101" s="141"/>
      <c r="AE101" s="141"/>
      <c r="AF101" s="141"/>
      <c r="AG101" s="142"/>
      <c r="AH101" s="146"/>
      <c r="AI101" s="147"/>
      <c r="AJ101" s="147"/>
      <c r="AK101" s="147"/>
      <c r="AL101" s="148"/>
      <c r="AM101" s="18"/>
    </row>
    <row r="102" spans="2:39" s="19" customFormat="1" ht="12" customHeight="1">
      <c r="B102" s="16"/>
      <c r="C102" s="177" t="s">
        <v>207</v>
      </c>
      <c r="D102" s="178"/>
      <c r="E102" s="98" t="s">
        <v>55</v>
      </c>
      <c r="F102" s="99"/>
      <c r="G102" s="99"/>
      <c r="H102" s="99"/>
      <c r="I102" s="99"/>
      <c r="J102" s="99"/>
      <c r="K102" s="156"/>
      <c r="L102" s="156"/>
      <c r="M102" s="99" t="s">
        <v>56</v>
      </c>
      <c r="N102" s="99"/>
      <c r="O102" s="99"/>
      <c r="P102" s="99"/>
      <c r="Q102" s="99"/>
      <c r="R102" s="99"/>
      <c r="S102" s="99"/>
      <c r="T102" s="99"/>
      <c r="U102" s="99"/>
      <c r="V102" s="99"/>
      <c r="W102" s="100"/>
      <c r="X102" s="157"/>
      <c r="Y102" s="158"/>
      <c r="Z102" s="158"/>
      <c r="AA102" s="158"/>
      <c r="AB102" s="159"/>
      <c r="AC102" s="137"/>
      <c r="AD102" s="138"/>
      <c r="AE102" s="138"/>
      <c r="AF102" s="138"/>
      <c r="AG102" s="139"/>
      <c r="AH102" s="143"/>
      <c r="AI102" s="144"/>
      <c r="AJ102" s="144"/>
      <c r="AK102" s="144"/>
      <c r="AL102" s="145"/>
      <c r="AM102" s="18"/>
    </row>
    <row r="103" spans="2:39" s="19" customFormat="1" ht="3" customHeight="1">
      <c r="B103" s="16"/>
      <c r="C103" s="179"/>
      <c r="D103" s="180"/>
      <c r="E103" s="101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3"/>
      <c r="X103" s="160"/>
      <c r="Y103" s="161"/>
      <c r="Z103" s="161"/>
      <c r="AA103" s="161"/>
      <c r="AB103" s="162"/>
      <c r="AC103" s="140"/>
      <c r="AD103" s="141"/>
      <c r="AE103" s="141"/>
      <c r="AF103" s="141"/>
      <c r="AG103" s="142"/>
      <c r="AH103" s="146"/>
      <c r="AI103" s="147"/>
      <c r="AJ103" s="147"/>
      <c r="AK103" s="147"/>
      <c r="AL103" s="148"/>
      <c r="AM103" s="18"/>
    </row>
    <row r="104" spans="2:39" s="19" customFormat="1" ht="12" customHeight="1">
      <c r="B104" s="16"/>
      <c r="C104" s="177" t="s">
        <v>208</v>
      </c>
      <c r="D104" s="178"/>
      <c r="E104" s="98" t="s">
        <v>55</v>
      </c>
      <c r="F104" s="99"/>
      <c r="G104" s="99"/>
      <c r="H104" s="99"/>
      <c r="I104" s="99"/>
      <c r="J104" s="99"/>
      <c r="K104" s="156"/>
      <c r="L104" s="156"/>
      <c r="M104" s="99" t="s">
        <v>56</v>
      </c>
      <c r="N104" s="99"/>
      <c r="O104" s="99"/>
      <c r="P104" s="99"/>
      <c r="Q104" s="99"/>
      <c r="R104" s="99"/>
      <c r="S104" s="99"/>
      <c r="T104" s="99"/>
      <c r="U104" s="99"/>
      <c r="V104" s="99"/>
      <c r="W104" s="100"/>
      <c r="X104" s="157"/>
      <c r="Y104" s="158"/>
      <c r="Z104" s="158"/>
      <c r="AA104" s="158"/>
      <c r="AB104" s="159"/>
      <c r="AC104" s="137"/>
      <c r="AD104" s="138"/>
      <c r="AE104" s="138"/>
      <c r="AF104" s="138"/>
      <c r="AG104" s="139"/>
      <c r="AH104" s="143"/>
      <c r="AI104" s="144"/>
      <c r="AJ104" s="144"/>
      <c r="AK104" s="144"/>
      <c r="AL104" s="145"/>
      <c r="AM104" s="18"/>
    </row>
    <row r="105" spans="2:39" s="19" customFormat="1" ht="4.5" customHeight="1">
      <c r="B105" s="16"/>
      <c r="C105" s="179"/>
      <c r="D105" s="180"/>
      <c r="E105" s="101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3"/>
      <c r="X105" s="160"/>
      <c r="Y105" s="161"/>
      <c r="Z105" s="161"/>
      <c r="AA105" s="161"/>
      <c r="AB105" s="162"/>
      <c r="AC105" s="140"/>
      <c r="AD105" s="141"/>
      <c r="AE105" s="141"/>
      <c r="AF105" s="141"/>
      <c r="AG105" s="142"/>
      <c r="AH105" s="146"/>
      <c r="AI105" s="147"/>
      <c r="AJ105" s="147"/>
      <c r="AK105" s="147"/>
      <c r="AL105" s="148"/>
      <c r="AM105" s="18"/>
    </row>
    <row r="106" spans="2:39" s="19" customFormat="1" ht="26.25" customHeight="1">
      <c r="B106" s="16"/>
      <c r="C106" s="172" t="s">
        <v>60</v>
      </c>
      <c r="D106" s="172"/>
      <c r="E106" s="173" t="s">
        <v>209</v>
      </c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4">
        <f>X107+X115</f>
        <v>0</v>
      </c>
      <c r="Y106" s="174"/>
      <c r="Z106" s="174"/>
      <c r="AA106" s="174"/>
      <c r="AB106" s="174"/>
      <c r="AC106" s="175" t="s">
        <v>42</v>
      </c>
      <c r="AD106" s="175"/>
      <c r="AE106" s="175"/>
      <c r="AF106" s="175"/>
      <c r="AG106" s="175"/>
      <c r="AH106" s="171">
        <f>AH107+AH115</f>
        <v>0</v>
      </c>
      <c r="AI106" s="171"/>
      <c r="AJ106" s="171"/>
      <c r="AK106" s="171"/>
      <c r="AL106" s="171"/>
      <c r="AM106" s="18"/>
    </row>
    <row r="107" spans="2:39" s="19" customFormat="1" ht="21.75" customHeight="1">
      <c r="B107" s="16"/>
      <c r="C107" s="172" t="s">
        <v>61</v>
      </c>
      <c r="D107" s="172"/>
      <c r="E107" s="173" t="s">
        <v>210</v>
      </c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4">
        <f>SUM(X108:AB114)</f>
        <v>0</v>
      </c>
      <c r="Y107" s="174"/>
      <c r="Z107" s="174"/>
      <c r="AA107" s="174"/>
      <c r="AB107" s="174"/>
      <c r="AC107" s="175" t="s">
        <v>42</v>
      </c>
      <c r="AD107" s="175"/>
      <c r="AE107" s="175"/>
      <c r="AF107" s="175"/>
      <c r="AG107" s="175"/>
      <c r="AH107" s="171">
        <f>SUM(AH108:AL114)</f>
        <v>0</v>
      </c>
      <c r="AI107" s="171"/>
      <c r="AJ107" s="171"/>
      <c r="AK107" s="171"/>
      <c r="AL107" s="171"/>
      <c r="AM107" s="18"/>
    </row>
    <row r="108" spans="2:39" s="19" customFormat="1" ht="13.5" customHeight="1">
      <c r="B108" s="16"/>
      <c r="C108" s="172" t="s">
        <v>211</v>
      </c>
      <c r="D108" s="172"/>
      <c r="E108" s="173" t="s">
        <v>54</v>
      </c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6"/>
      <c r="Y108" s="176"/>
      <c r="Z108" s="176"/>
      <c r="AA108" s="176"/>
      <c r="AB108" s="176"/>
      <c r="AC108" s="175"/>
      <c r="AD108" s="175"/>
      <c r="AE108" s="175"/>
      <c r="AF108" s="175"/>
      <c r="AG108" s="175"/>
      <c r="AH108" s="171"/>
      <c r="AI108" s="171"/>
      <c r="AJ108" s="171"/>
      <c r="AK108" s="171"/>
      <c r="AL108" s="171"/>
      <c r="AM108" s="18"/>
    </row>
    <row r="109" spans="2:39" s="19" customFormat="1" ht="13.5" customHeight="1">
      <c r="B109" s="16"/>
      <c r="C109" s="177" t="s">
        <v>212</v>
      </c>
      <c r="D109" s="178"/>
      <c r="E109" s="98" t="s">
        <v>55</v>
      </c>
      <c r="F109" s="99"/>
      <c r="G109" s="99"/>
      <c r="H109" s="99"/>
      <c r="I109" s="99"/>
      <c r="J109" s="99"/>
      <c r="K109" s="156"/>
      <c r="L109" s="156"/>
      <c r="M109" s="99" t="s">
        <v>56</v>
      </c>
      <c r="N109" s="99"/>
      <c r="O109" s="99"/>
      <c r="P109" s="99"/>
      <c r="Q109" s="99"/>
      <c r="R109" s="99"/>
      <c r="S109" s="99"/>
      <c r="T109" s="99"/>
      <c r="U109" s="99"/>
      <c r="V109" s="99"/>
      <c r="W109" s="100"/>
      <c r="X109" s="157"/>
      <c r="Y109" s="158"/>
      <c r="Z109" s="158"/>
      <c r="AA109" s="158"/>
      <c r="AB109" s="159"/>
      <c r="AC109" s="137"/>
      <c r="AD109" s="138"/>
      <c r="AE109" s="138"/>
      <c r="AF109" s="138"/>
      <c r="AG109" s="139"/>
      <c r="AH109" s="143"/>
      <c r="AI109" s="144"/>
      <c r="AJ109" s="144"/>
      <c r="AK109" s="144"/>
      <c r="AL109" s="145"/>
      <c r="AM109" s="18"/>
    </row>
    <row r="110" spans="2:39" s="19" customFormat="1" ht="3.75" customHeight="1">
      <c r="B110" s="16"/>
      <c r="C110" s="179"/>
      <c r="D110" s="180"/>
      <c r="E110" s="101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3"/>
      <c r="X110" s="160"/>
      <c r="Y110" s="161"/>
      <c r="Z110" s="161"/>
      <c r="AA110" s="161"/>
      <c r="AB110" s="162"/>
      <c r="AC110" s="140"/>
      <c r="AD110" s="141"/>
      <c r="AE110" s="141"/>
      <c r="AF110" s="141"/>
      <c r="AG110" s="142"/>
      <c r="AH110" s="146"/>
      <c r="AI110" s="147"/>
      <c r="AJ110" s="147"/>
      <c r="AK110" s="147"/>
      <c r="AL110" s="148"/>
      <c r="AM110" s="18"/>
    </row>
    <row r="111" spans="2:39" s="19" customFormat="1" ht="12" customHeight="1">
      <c r="B111" s="16"/>
      <c r="C111" s="177" t="s">
        <v>213</v>
      </c>
      <c r="D111" s="178"/>
      <c r="E111" s="98" t="s">
        <v>55</v>
      </c>
      <c r="F111" s="99"/>
      <c r="G111" s="99"/>
      <c r="H111" s="99"/>
      <c r="I111" s="99"/>
      <c r="J111" s="99"/>
      <c r="K111" s="156"/>
      <c r="L111" s="156"/>
      <c r="M111" s="99" t="s">
        <v>56</v>
      </c>
      <c r="N111" s="99"/>
      <c r="O111" s="99"/>
      <c r="P111" s="99"/>
      <c r="Q111" s="99"/>
      <c r="R111" s="99"/>
      <c r="S111" s="99"/>
      <c r="T111" s="99"/>
      <c r="U111" s="99"/>
      <c r="V111" s="99"/>
      <c r="W111" s="100"/>
      <c r="X111" s="157"/>
      <c r="Y111" s="158"/>
      <c r="Z111" s="158"/>
      <c r="AA111" s="158"/>
      <c r="AB111" s="159"/>
      <c r="AC111" s="137"/>
      <c r="AD111" s="138"/>
      <c r="AE111" s="138"/>
      <c r="AF111" s="138"/>
      <c r="AG111" s="139"/>
      <c r="AH111" s="143"/>
      <c r="AI111" s="144"/>
      <c r="AJ111" s="144"/>
      <c r="AK111" s="144"/>
      <c r="AL111" s="145"/>
      <c r="AM111" s="18"/>
    </row>
    <row r="112" spans="2:39" s="19" customFormat="1" ht="3.75" customHeight="1">
      <c r="B112" s="16"/>
      <c r="C112" s="179"/>
      <c r="D112" s="180"/>
      <c r="E112" s="101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3"/>
      <c r="X112" s="160"/>
      <c r="Y112" s="161"/>
      <c r="Z112" s="161"/>
      <c r="AA112" s="161"/>
      <c r="AB112" s="162"/>
      <c r="AC112" s="140"/>
      <c r="AD112" s="141"/>
      <c r="AE112" s="141"/>
      <c r="AF112" s="141"/>
      <c r="AG112" s="142"/>
      <c r="AH112" s="146"/>
      <c r="AI112" s="147"/>
      <c r="AJ112" s="147"/>
      <c r="AK112" s="147"/>
      <c r="AL112" s="148"/>
      <c r="AM112" s="18"/>
    </row>
    <row r="113" spans="2:39" s="19" customFormat="1" ht="12" customHeight="1">
      <c r="B113" s="16"/>
      <c r="C113" s="177" t="s">
        <v>214</v>
      </c>
      <c r="D113" s="178"/>
      <c r="E113" s="98" t="s">
        <v>55</v>
      </c>
      <c r="F113" s="99"/>
      <c r="G113" s="99"/>
      <c r="H113" s="99"/>
      <c r="I113" s="99"/>
      <c r="J113" s="99"/>
      <c r="K113" s="156"/>
      <c r="L113" s="156"/>
      <c r="M113" s="99" t="s">
        <v>56</v>
      </c>
      <c r="N113" s="99"/>
      <c r="O113" s="99"/>
      <c r="P113" s="99"/>
      <c r="Q113" s="99"/>
      <c r="R113" s="99"/>
      <c r="S113" s="99"/>
      <c r="T113" s="99"/>
      <c r="U113" s="99"/>
      <c r="V113" s="99"/>
      <c r="W113" s="100"/>
      <c r="X113" s="157"/>
      <c r="Y113" s="158"/>
      <c r="Z113" s="158"/>
      <c r="AA113" s="158"/>
      <c r="AB113" s="159"/>
      <c r="AC113" s="137"/>
      <c r="AD113" s="138"/>
      <c r="AE113" s="138"/>
      <c r="AF113" s="138"/>
      <c r="AG113" s="139"/>
      <c r="AH113" s="143"/>
      <c r="AI113" s="144"/>
      <c r="AJ113" s="144"/>
      <c r="AK113" s="144"/>
      <c r="AL113" s="145"/>
      <c r="AM113" s="18"/>
    </row>
    <row r="114" spans="2:39" s="19" customFormat="1" ht="6" customHeight="1">
      <c r="B114" s="16"/>
      <c r="C114" s="179"/>
      <c r="D114" s="180"/>
      <c r="E114" s="101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3"/>
      <c r="X114" s="160"/>
      <c r="Y114" s="161"/>
      <c r="Z114" s="161"/>
      <c r="AA114" s="161"/>
      <c r="AB114" s="162"/>
      <c r="AC114" s="140"/>
      <c r="AD114" s="141"/>
      <c r="AE114" s="141"/>
      <c r="AF114" s="141"/>
      <c r="AG114" s="142"/>
      <c r="AH114" s="146"/>
      <c r="AI114" s="147"/>
      <c r="AJ114" s="147"/>
      <c r="AK114" s="147"/>
      <c r="AL114" s="148"/>
      <c r="AM114" s="18"/>
    </row>
    <row r="115" spans="2:39" s="19" customFormat="1" ht="24.75" customHeight="1">
      <c r="B115" s="16"/>
      <c r="C115" s="172" t="s">
        <v>62</v>
      </c>
      <c r="D115" s="172"/>
      <c r="E115" s="173" t="s">
        <v>215</v>
      </c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6">
        <f>SUM(X116:AB122)</f>
        <v>0</v>
      </c>
      <c r="Y115" s="176"/>
      <c r="Z115" s="176"/>
      <c r="AA115" s="176"/>
      <c r="AB115" s="176"/>
      <c r="AC115" s="175" t="s">
        <v>42</v>
      </c>
      <c r="AD115" s="175"/>
      <c r="AE115" s="175"/>
      <c r="AF115" s="175"/>
      <c r="AG115" s="175"/>
      <c r="AH115" s="171">
        <f>SUM(AH116:AL122)</f>
        <v>0</v>
      </c>
      <c r="AI115" s="171"/>
      <c r="AJ115" s="171"/>
      <c r="AK115" s="171"/>
      <c r="AL115" s="171"/>
      <c r="AM115" s="18"/>
    </row>
    <row r="116" spans="2:39" s="19" customFormat="1" ht="13.5" customHeight="1">
      <c r="B116" s="16"/>
      <c r="C116" s="172" t="s">
        <v>216</v>
      </c>
      <c r="D116" s="172"/>
      <c r="E116" s="173" t="s">
        <v>54</v>
      </c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6"/>
      <c r="Y116" s="176"/>
      <c r="Z116" s="176"/>
      <c r="AA116" s="176"/>
      <c r="AB116" s="176"/>
      <c r="AC116" s="175"/>
      <c r="AD116" s="175"/>
      <c r="AE116" s="175"/>
      <c r="AF116" s="175"/>
      <c r="AG116" s="175"/>
      <c r="AH116" s="171"/>
      <c r="AI116" s="171"/>
      <c r="AJ116" s="171"/>
      <c r="AK116" s="171"/>
      <c r="AL116" s="171"/>
      <c r="AM116" s="18"/>
    </row>
    <row r="117" spans="2:39" s="19" customFormat="1" ht="13.5" customHeight="1">
      <c r="B117" s="16"/>
      <c r="C117" s="177" t="s">
        <v>217</v>
      </c>
      <c r="D117" s="178"/>
      <c r="E117" s="98" t="s">
        <v>55</v>
      </c>
      <c r="F117" s="99"/>
      <c r="G117" s="99"/>
      <c r="H117" s="99"/>
      <c r="I117" s="99"/>
      <c r="J117" s="99"/>
      <c r="K117" s="156"/>
      <c r="L117" s="156"/>
      <c r="M117" s="99" t="s">
        <v>56</v>
      </c>
      <c r="N117" s="99"/>
      <c r="O117" s="99"/>
      <c r="P117" s="99"/>
      <c r="Q117" s="99"/>
      <c r="R117" s="99"/>
      <c r="S117" s="99"/>
      <c r="T117" s="99"/>
      <c r="U117" s="99"/>
      <c r="V117" s="99"/>
      <c r="W117" s="100"/>
      <c r="X117" s="157"/>
      <c r="Y117" s="158"/>
      <c r="Z117" s="158"/>
      <c r="AA117" s="158"/>
      <c r="AB117" s="159"/>
      <c r="AC117" s="137"/>
      <c r="AD117" s="138"/>
      <c r="AE117" s="138"/>
      <c r="AF117" s="138"/>
      <c r="AG117" s="139"/>
      <c r="AH117" s="143"/>
      <c r="AI117" s="144"/>
      <c r="AJ117" s="144"/>
      <c r="AK117" s="144"/>
      <c r="AL117" s="145"/>
      <c r="AM117" s="18"/>
    </row>
    <row r="118" spans="2:39" s="19" customFormat="1" ht="3.75" customHeight="1">
      <c r="B118" s="16"/>
      <c r="C118" s="179"/>
      <c r="D118" s="180"/>
      <c r="E118" s="101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3"/>
      <c r="X118" s="160"/>
      <c r="Y118" s="161"/>
      <c r="Z118" s="161"/>
      <c r="AA118" s="161"/>
      <c r="AB118" s="162"/>
      <c r="AC118" s="140"/>
      <c r="AD118" s="141"/>
      <c r="AE118" s="141"/>
      <c r="AF118" s="141"/>
      <c r="AG118" s="142"/>
      <c r="AH118" s="146"/>
      <c r="AI118" s="147"/>
      <c r="AJ118" s="147"/>
      <c r="AK118" s="147"/>
      <c r="AL118" s="148"/>
      <c r="AM118" s="18"/>
    </row>
    <row r="119" spans="2:39" s="19" customFormat="1" ht="12" customHeight="1">
      <c r="B119" s="16"/>
      <c r="C119" s="177" t="s">
        <v>218</v>
      </c>
      <c r="D119" s="178"/>
      <c r="E119" s="98" t="s">
        <v>55</v>
      </c>
      <c r="F119" s="99"/>
      <c r="G119" s="99"/>
      <c r="H119" s="99"/>
      <c r="I119" s="99"/>
      <c r="J119" s="99"/>
      <c r="K119" s="156"/>
      <c r="L119" s="156"/>
      <c r="M119" s="99" t="s">
        <v>56</v>
      </c>
      <c r="N119" s="99"/>
      <c r="O119" s="99"/>
      <c r="P119" s="99"/>
      <c r="Q119" s="99"/>
      <c r="R119" s="99"/>
      <c r="S119" s="99"/>
      <c r="T119" s="99"/>
      <c r="U119" s="99"/>
      <c r="V119" s="99"/>
      <c r="W119" s="100"/>
      <c r="X119" s="157"/>
      <c r="Y119" s="158"/>
      <c r="Z119" s="158"/>
      <c r="AA119" s="158"/>
      <c r="AB119" s="159"/>
      <c r="AC119" s="137"/>
      <c r="AD119" s="138"/>
      <c r="AE119" s="138"/>
      <c r="AF119" s="138"/>
      <c r="AG119" s="139"/>
      <c r="AH119" s="143"/>
      <c r="AI119" s="144"/>
      <c r="AJ119" s="144"/>
      <c r="AK119" s="144"/>
      <c r="AL119" s="145"/>
      <c r="AM119" s="18"/>
    </row>
    <row r="120" spans="2:39" s="19" customFormat="1" ht="3" customHeight="1">
      <c r="B120" s="16"/>
      <c r="C120" s="179"/>
      <c r="D120" s="180"/>
      <c r="E120" s="101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3"/>
      <c r="X120" s="160"/>
      <c r="Y120" s="161"/>
      <c r="Z120" s="161"/>
      <c r="AA120" s="161"/>
      <c r="AB120" s="162"/>
      <c r="AC120" s="140"/>
      <c r="AD120" s="141"/>
      <c r="AE120" s="141"/>
      <c r="AF120" s="141"/>
      <c r="AG120" s="142"/>
      <c r="AH120" s="146"/>
      <c r="AI120" s="147"/>
      <c r="AJ120" s="147"/>
      <c r="AK120" s="147"/>
      <c r="AL120" s="148"/>
      <c r="AM120" s="18"/>
    </row>
    <row r="121" spans="2:39" s="19" customFormat="1" ht="12" customHeight="1">
      <c r="B121" s="16"/>
      <c r="C121" s="177" t="s">
        <v>219</v>
      </c>
      <c r="D121" s="178"/>
      <c r="E121" s="98" t="s">
        <v>55</v>
      </c>
      <c r="F121" s="99"/>
      <c r="G121" s="99"/>
      <c r="H121" s="99"/>
      <c r="I121" s="99"/>
      <c r="J121" s="99"/>
      <c r="K121" s="156"/>
      <c r="L121" s="156"/>
      <c r="M121" s="99" t="s">
        <v>56</v>
      </c>
      <c r="N121" s="99"/>
      <c r="O121" s="99"/>
      <c r="P121" s="99"/>
      <c r="Q121" s="99"/>
      <c r="R121" s="99"/>
      <c r="S121" s="99"/>
      <c r="T121" s="99"/>
      <c r="U121" s="99"/>
      <c r="V121" s="99"/>
      <c r="W121" s="100"/>
      <c r="X121" s="157"/>
      <c r="Y121" s="158"/>
      <c r="Z121" s="158"/>
      <c r="AA121" s="158"/>
      <c r="AB121" s="159"/>
      <c r="AC121" s="137"/>
      <c r="AD121" s="138"/>
      <c r="AE121" s="138"/>
      <c r="AF121" s="138"/>
      <c r="AG121" s="139"/>
      <c r="AH121" s="143"/>
      <c r="AI121" s="144"/>
      <c r="AJ121" s="144"/>
      <c r="AK121" s="144"/>
      <c r="AL121" s="145"/>
      <c r="AM121" s="18"/>
    </row>
    <row r="122" spans="2:39" s="19" customFormat="1" ht="4.5" customHeight="1">
      <c r="B122" s="16"/>
      <c r="C122" s="337"/>
      <c r="D122" s="338"/>
      <c r="E122" s="134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6"/>
      <c r="X122" s="339"/>
      <c r="Y122" s="340"/>
      <c r="Z122" s="340"/>
      <c r="AA122" s="340"/>
      <c r="AB122" s="341"/>
      <c r="AC122" s="342"/>
      <c r="AD122" s="343"/>
      <c r="AE122" s="343"/>
      <c r="AF122" s="343"/>
      <c r="AG122" s="344"/>
      <c r="AH122" s="345"/>
      <c r="AI122" s="346"/>
      <c r="AJ122" s="346"/>
      <c r="AK122" s="346"/>
      <c r="AL122" s="347"/>
      <c r="AM122" s="18"/>
    </row>
    <row r="123" spans="2:39" s="19" customFormat="1" ht="21.75" customHeight="1">
      <c r="B123" s="16"/>
      <c r="C123" s="182" t="s">
        <v>221</v>
      </c>
      <c r="D123" s="182"/>
      <c r="E123" s="181" t="s">
        <v>220</v>
      </c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246">
        <f>SUM(X124:AB130)</f>
        <v>0</v>
      </c>
      <c r="Y123" s="246"/>
      <c r="Z123" s="246"/>
      <c r="AA123" s="246"/>
      <c r="AB123" s="246"/>
      <c r="AC123" s="155" t="s">
        <v>42</v>
      </c>
      <c r="AD123" s="155"/>
      <c r="AE123" s="155"/>
      <c r="AF123" s="155"/>
      <c r="AG123" s="155"/>
      <c r="AH123" s="245">
        <f>SUM(AH124:AL130)</f>
        <v>0</v>
      </c>
      <c r="AI123" s="245"/>
      <c r="AJ123" s="245"/>
      <c r="AK123" s="245"/>
      <c r="AL123" s="245"/>
      <c r="AM123" s="18"/>
    </row>
    <row r="124" spans="2:39" s="19" customFormat="1" ht="13.5" customHeight="1">
      <c r="B124" s="16"/>
      <c r="C124" s="172" t="s">
        <v>222</v>
      </c>
      <c r="D124" s="172"/>
      <c r="E124" s="173" t="s">
        <v>54</v>
      </c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6"/>
      <c r="Y124" s="176"/>
      <c r="Z124" s="176"/>
      <c r="AA124" s="176"/>
      <c r="AB124" s="176"/>
      <c r="AC124" s="175"/>
      <c r="AD124" s="175"/>
      <c r="AE124" s="175"/>
      <c r="AF124" s="175"/>
      <c r="AG124" s="175"/>
      <c r="AH124" s="171"/>
      <c r="AI124" s="171"/>
      <c r="AJ124" s="171"/>
      <c r="AK124" s="171"/>
      <c r="AL124" s="171"/>
      <c r="AM124" s="18"/>
    </row>
    <row r="125" spans="2:39" s="19" customFormat="1" ht="13.5" customHeight="1">
      <c r="B125" s="16"/>
      <c r="C125" s="177" t="s">
        <v>223</v>
      </c>
      <c r="D125" s="178"/>
      <c r="E125" s="98" t="s">
        <v>55</v>
      </c>
      <c r="F125" s="99"/>
      <c r="G125" s="99"/>
      <c r="H125" s="99"/>
      <c r="I125" s="99"/>
      <c r="J125" s="99"/>
      <c r="K125" s="156"/>
      <c r="L125" s="156"/>
      <c r="M125" s="99" t="s">
        <v>56</v>
      </c>
      <c r="N125" s="99"/>
      <c r="O125" s="99"/>
      <c r="P125" s="99"/>
      <c r="Q125" s="99"/>
      <c r="R125" s="99"/>
      <c r="S125" s="99"/>
      <c r="T125" s="99"/>
      <c r="U125" s="99"/>
      <c r="V125" s="99"/>
      <c r="W125" s="100"/>
      <c r="X125" s="157"/>
      <c r="Y125" s="158"/>
      <c r="Z125" s="158"/>
      <c r="AA125" s="158"/>
      <c r="AB125" s="159"/>
      <c r="AC125" s="137"/>
      <c r="AD125" s="138"/>
      <c r="AE125" s="138"/>
      <c r="AF125" s="138"/>
      <c r="AG125" s="139"/>
      <c r="AH125" s="143"/>
      <c r="AI125" s="144"/>
      <c r="AJ125" s="144"/>
      <c r="AK125" s="144"/>
      <c r="AL125" s="145"/>
      <c r="AM125" s="18"/>
    </row>
    <row r="126" spans="2:39" s="19" customFormat="1" ht="3.75" customHeight="1">
      <c r="B126" s="16"/>
      <c r="C126" s="179"/>
      <c r="D126" s="180"/>
      <c r="E126" s="101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3"/>
      <c r="X126" s="160"/>
      <c r="Y126" s="161"/>
      <c r="Z126" s="161"/>
      <c r="AA126" s="161"/>
      <c r="AB126" s="162"/>
      <c r="AC126" s="140"/>
      <c r="AD126" s="141"/>
      <c r="AE126" s="141"/>
      <c r="AF126" s="141"/>
      <c r="AG126" s="142"/>
      <c r="AH126" s="146"/>
      <c r="AI126" s="147"/>
      <c r="AJ126" s="147"/>
      <c r="AK126" s="147"/>
      <c r="AL126" s="148"/>
      <c r="AM126" s="18"/>
    </row>
    <row r="127" spans="2:39" s="19" customFormat="1" ht="12" customHeight="1">
      <c r="B127" s="16"/>
      <c r="C127" s="177" t="s">
        <v>224</v>
      </c>
      <c r="D127" s="178"/>
      <c r="E127" s="98" t="s">
        <v>55</v>
      </c>
      <c r="F127" s="99"/>
      <c r="G127" s="99"/>
      <c r="H127" s="99"/>
      <c r="I127" s="99"/>
      <c r="J127" s="99"/>
      <c r="K127" s="156"/>
      <c r="L127" s="156"/>
      <c r="M127" s="99" t="s">
        <v>56</v>
      </c>
      <c r="N127" s="99"/>
      <c r="O127" s="99"/>
      <c r="P127" s="99"/>
      <c r="Q127" s="99"/>
      <c r="R127" s="99"/>
      <c r="S127" s="99"/>
      <c r="T127" s="99"/>
      <c r="U127" s="99"/>
      <c r="V127" s="99"/>
      <c r="W127" s="100"/>
      <c r="X127" s="157"/>
      <c r="Y127" s="158"/>
      <c r="Z127" s="158"/>
      <c r="AA127" s="158"/>
      <c r="AB127" s="159"/>
      <c r="AC127" s="137"/>
      <c r="AD127" s="138"/>
      <c r="AE127" s="138"/>
      <c r="AF127" s="138"/>
      <c r="AG127" s="139"/>
      <c r="AH127" s="143"/>
      <c r="AI127" s="144"/>
      <c r="AJ127" s="144"/>
      <c r="AK127" s="144"/>
      <c r="AL127" s="145"/>
      <c r="AM127" s="18"/>
    </row>
    <row r="128" spans="2:39" s="19" customFormat="1" ht="3.75" customHeight="1">
      <c r="B128" s="16"/>
      <c r="C128" s="179"/>
      <c r="D128" s="180"/>
      <c r="E128" s="101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3"/>
      <c r="X128" s="160"/>
      <c r="Y128" s="161"/>
      <c r="Z128" s="161"/>
      <c r="AA128" s="161"/>
      <c r="AB128" s="162"/>
      <c r="AC128" s="140"/>
      <c r="AD128" s="141"/>
      <c r="AE128" s="141"/>
      <c r="AF128" s="141"/>
      <c r="AG128" s="142"/>
      <c r="AH128" s="146"/>
      <c r="AI128" s="147"/>
      <c r="AJ128" s="147"/>
      <c r="AK128" s="147"/>
      <c r="AL128" s="148"/>
      <c r="AM128" s="18"/>
    </row>
    <row r="129" spans="2:39" s="19" customFormat="1" ht="12" customHeight="1">
      <c r="B129" s="16"/>
      <c r="C129" s="177" t="s">
        <v>225</v>
      </c>
      <c r="D129" s="178"/>
      <c r="E129" s="98" t="s">
        <v>55</v>
      </c>
      <c r="F129" s="99"/>
      <c r="G129" s="99"/>
      <c r="H129" s="99"/>
      <c r="I129" s="99"/>
      <c r="J129" s="99"/>
      <c r="K129" s="156"/>
      <c r="L129" s="156"/>
      <c r="M129" s="99" t="s">
        <v>56</v>
      </c>
      <c r="N129" s="99"/>
      <c r="O129" s="99"/>
      <c r="P129" s="99"/>
      <c r="Q129" s="99"/>
      <c r="R129" s="99"/>
      <c r="S129" s="99"/>
      <c r="T129" s="99"/>
      <c r="U129" s="99"/>
      <c r="V129" s="99"/>
      <c r="W129" s="100"/>
      <c r="X129" s="157"/>
      <c r="Y129" s="158"/>
      <c r="Z129" s="158"/>
      <c r="AA129" s="158"/>
      <c r="AB129" s="159"/>
      <c r="AC129" s="137"/>
      <c r="AD129" s="138"/>
      <c r="AE129" s="138"/>
      <c r="AF129" s="138"/>
      <c r="AG129" s="139"/>
      <c r="AH129" s="143"/>
      <c r="AI129" s="144"/>
      <c r="AJ129" s="144"/>
      <c r="AK129" s="144"/>
      <c r="AL129" s="145"/>
      <c r="AM129" s="18"/>
    </row>
    <row r="130" spans="2:39" s="19" customFormat="1" ht="6" customHeight="1">
      <c r="B130" s="16"/>
      <c r="C130" s="179"/>
      <c r="D130" s="180"/>
      <c r="E130" s="101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3"/>
      <c r="X130" s="160"/>
      <c r="Y130" s="161"/>
      <c r="Z130" s="161"/>
      <c r="AA130" s="161"/>
      <c r="AB130" s="162"/>
      <c r="AC130" s="140"/>
      <c r="AD130" s="141"/>
      <c r="AE130" s="141"/>
      <c r="AF130" s="141"/>
      <c r="AG130" s="142"/>
      <c r="AH130" s="146"/>
      <c r="AI130" s="147"/>
      <c r="AJ130" s="147"/>
      <c r="AK130" s="147"/>
      <c r="AL130" s="148"/>
      <c r="AM130" s="18"/>
    </row>
    <row r="131" spans="2:39" s="19" customFormat="1" ht="13.5" customHeight="1">
      <c r="B131" s="16"/>
      <c r="C131" s="172" t="s">
        <v>63</v>
      </c>
      <c r="D131" s="172"/>
      <c r="E131" s="173" t="s">
        <v>226</v>
      </c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6">
        <f>X132+X133</f>
        <v>0</v>
      </c>
      <c r="Y131" s="176"/>
      <c r="Z131" s="176"/>
      <c r="AA131" s="176"/>
      <c r="AB131" s="176"/>
      <c r="AC131" s="175" t="s">
        <v>42</v>
      </c>
      <c r="AD131" s="175"/>
      <c r="AE131" s="175"/>
      <c r="AF131" s="175"/>
      <c r="AG131" s="175"/>
      <c r="AH131" s="171">
        <f>AH132+AH133</f>
        <v>0</v>
      </c>
      <c r="AI131" s="171"/>
      <c r="AJ131" s="171"/>
      <c r="AK131" s="171"/>
      <c r="AL131" s="171"/>
      <c r="AM131" s="18"/>
    </row>
    <row r="132" spans="2:39" s="19" customFormat="1" ht="24.75" customHeight="1">
      <c r="B132" s="16"/>
      <c r="C132" s="172" t="s">
        <v>228</v>
      </c>
      <c r="D132" s="172"/>
      <c r="E132" s="173" t="s">
        <v>227</v>
      </c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6"/>
      <c r="Y132" s="176"/>
      <c r="Z132" s="176"/>
      <c r="AA132" s="176"/>
      <c r="AB132" s="176"/>
      <c r="AC132" s="175"/>
      <c r="AD132" s="175"/>
      <c r="AE132" s="175"/>
      <c r="AF132" s="175"/>
      <c r="AG132" s="175"/>
      <c r="AH132" s="171"/>
      <c r="AI132" s="171"/>
      <c r="AJ132" s="171"/>
      <c r="AK132" s="171"/>
      <c r="AL132" s="171"/>
      <c r="AM132" s="18"/>
    </row>
    <row r="133" spans="2:39" s="19" customFormat="1" ht="24.75" customHeight="1">
      <c r="B133" s="16"/>
      <c r="C133" s="172" t="s">
        <v>230</v>
      </c>
      <c r="D133" s="172"/>
      <c r="E133" s="173" t="s">
        <v>229</v>
      </c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6"/>
      <c r="Y133" s="176"/>
      <c r="Z133" s="176"/>
      <c r="AA133" s="176"/>
      <c r="AB133" s="176"/>
      <c r="AC133" s="175"/>
      <c r="AD133" s="175"/>
      <c r="AE133" s="175"/>
      <c r="AF133" s="175"/>
      <c r="AG133" s="175"/>
      <c r="AH133" s="171"/>
      <c r="AI133" s="171"/>
      <c r="AJ133" s="171"/>
      <c r="AK133" s="171"/>
      <c r="AL133" s="171"/>
      <c r="AM133" s="18"/>
    </row>
    <row r="134" spans="2:39" s="19" customFormat="1" ht="13.5" customHeight="1">
      <c r="B134" s="16"/>
      <c r="C134" s="172" t="s">
        <v>64</v>
      </c>
      <c r="D134" s="172"/>
      <c r="E134" s="173" t="s">
        <v>231</v>
      </c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6">
        <f>X135+X136</f>
        <v>0</v>
      </c>
      <c r="Y134" s="176"/>
      <c r="Z134" s="176"/>
      <c r="AA134" s="176"/>
      <c r="AB134" s="176"/>
      <c r="AC134" s="175" t="s">
        <v>42</v>
      </c>
      <c r="AD134" s="175"/>
      <c r="AE134" s="175"/>
      <c r="AF134" s="175"/>
      <c r="AG134" s="175"/>
      <c r="AH134" s="171">
        <f>AH135+AH136</f>
        <v>0</v>
      </c>
      <c r="AI134" s="171"/>
      <c r="AJ134" s="171"/>
      <c r="AK134" s="171"/>
      <c r="AL134" s="171"/>
      <c r="AM134" s="18"/>
    </row>
    <row r="135" spans="2:39" s="19" customFormat="1" ht="23.25" customHeight="1">
      <c r="B135" s="16"/>
      <c r="C135" s="172" t="s">
        <v>232</v>
      </c>
      <c r="D135" s="172"/>
      <c r="E135" s="173" t="s">
        <v>227</v>
      </c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6"/>
      <c r="Y135" s="176"/>
      <c r="Z135" s="176"/>
      <c r="AA135" s="176"/>
      <c r="AB135" s="176"/>
      <c r="AC135" s="175"/>
      <c r="AD135" s="175"/>
      <c r="AE135" s="175"/>
      <c r="AF135" s="175"/>
      <c r="AG135" s="175"/>
      <c r="AH135" s="171"/>
      <c r="AI135" s="171"/>
      <c r="AJ135" s="171"/>
      <c r="AK135" s="171"/>
      <c r="AL135" s="171"/>
      <c r="AM135" s="18"/>
    </row>
    <row r="136" spans="2:39" s="19" customFormat="1" ht="21" customHeight="1">
      <c r="B136" s="16"/>
      <c r="C136" s="172" t="s">
        <v>233</v>
      </c>
      <c r="D136" s="172"/>
      <c r="E136" s="173" t="s">
        <v>229</v>
      </c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6"/>
      <c r="Y136" s="176"/>
      <c r="Z136" s="176"/>
      <c r="AA136" s="176"/>
      <c r="AB136" s="176"/>
      <c r="AC136" s="175"/>
      <c r="AD136" s="175"/>
      <c r="AE136" s="175"/>
      <c r="AF136" s="175"/>
      <c r="AG136" s="175"/>
      <c r="AH136" s="171"/>
      <c r="AI136" s="171"/>
      <c r="AJ136" s="171"/>
      <c r="AK136" s="171"/>
      <c r="AL136" s="171"/>
      <c r="AM136" s="18"/>
    </row>
    <row r="137" spans="2:39" s="19" customFormat="1" ht="13.5" customHeight="1">
      <c r="B137" s="16"/>
      <c r="C137" s="172" t="s">
        <v>65</v>
      </c>
      <c r="D137" s="172"/>
      <c r="E137" s="173" t="s">
        <v>234</v>
      </c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6">
        <f>X138+X139</f>
        <v>0</v>
      </c>
      <c r="Y137" s="176"/>
      <c r="Z137" s="176"/>
      <c r="AA137" s="176"/>
      <c r="AB137" s="176"/>
      <c r="AC137" s="175" t="s">
        <v>42</v>
      </c>
      <c r="AD137" s="175"/>
      <c r="AE137" s="175"/>
      <c r="AF137" s="175"/>
      <c r="AG137" s="175"/>
      <c r="AH137" s="171">
        <f>AH138+AH139</f>
        <v>0</v>
      </c>
      <c r="AI137" s="171"/>
      <c r="AJ137" s="171"/>
      <c r="AK137" s="171"/>
      <c r="AL137" s="171"/>
      <c r="AM137" s="18"/>
    </row>
    <row r="138" spans="2:39" s="19" customFormat="1" ht="25.5" customHeight="1">
      <c r="B138" s="16"/>
      <c r="C138" s="172" t="s">
        <v>235</v>
      </c>
      <c r="D138" s="172"/>
      <c r="E138" s="173" t="s">
        <v>227</v>
      </c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6"/>
      <c r="Y138" s="176"/>
      <c r="Z138" s="176"/>
      <c r="AA138" s="176"/>
      <c r="AB138" s="176"/>
      <c r="AC138" s="175"/>
      <c r="AD138" s="175"/>
      <c r="AE138" s="175"/>
      <c r="AF138" s="175"/>
      <c r="AG138" s="175"/>
      <c r="AH138" s="171"/>
      <c r="AI138" s="171"/>
      <c r="AJ138" s="171"/>
      <c r="AK138" s="171"/>
      <c r="AL138" s="171"/>
      <c r="AM138" s="18"/>
    </row>
    <row r="139" spans="2:39" s="19" customFormat="1" ht="23.25" customHeight="1">
      <c r="B139" s="16"/>
      <c r="C139" s="172" t="s">
        <v>236</v>
      </c>
      <c r="D139" s="172"/>
      <c r="E139" s="173" t="s">
        <v>229</v>
      </c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6"/>
      <c r="Y139" s="176"/>
      <c r="Z139" s="176"/>
      <c r="AA139" s="176"/>
      <c r="AB139" s="176"/>
      <c r="AC139" s="175"/>
      <c r="AD139" s="175"/>
      <c r="AE139" s="175"/>
      <c r="AF139" s="175"/>
      <c r="AG139" s="175"/>
      <c r="AH139" s="171"/>
      <c r="AI139" s="171"/>
      <c r="AJ139" s="171"/>
      <c r="AK139" s="171"/>
      <c r="AL139" s="171"/>
      <c r="AM139" s="18"/>
    </row>
    <row r="140" spans="2:39" s="19" customFormat="1" ht="27" customHeight="1">
      <c r="B140" s="16"/>
      <c r="C140" s="172" t="s">
        <v>66</v>
      </c>
      <c r="D140" s="172"/>
      <c r="E140" s="173" t="s">
        <v>237</v>
      </c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4" t="s">
        <v>42</v>
      </c>
      <c r="Y140" s="174"/>
      <c r="Z140" s="174"/>
      <c r="AA140" s="174"/>
      <c r="AB140" s="174"/>
      <c r="AC140" s="175" t="s">
        <v>42</v>
      </c>
      <c r="AD140" s="175"/>
      <c r="AE140" s="175"/>
      <c r="AF140" s="175"/>
      <c r="AG140" s="175"/>
      <c r="AH140" s="171">
        <f>AH88+AH131+AH134+AH137</f>
        <v>0</v>
      </c>
      <c r="AI140" s="171"/>
      <c r="AJ140" s="171"/>
      <c r="AK140" s="171"/>
      <c r="AL140" s="171"/>
      <c r="AM140" s="18"/>
    </row>
    <row r="141" spans="2:39" s="19" customFormat="1" ht="13.5" customHeight="1">
      <c r="B141" s="16"/>
      <c r="C141" s="172" t="s">
        <v>67</v>
      </c>
      <c r="D141" s="172"/>
      <c r="E141" s="173" t="s">
        <v>194</v>
      </c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4" t="s">
        <v>42</v>
      </c>
      <c r="Y141" s="174"/>
      <c r="Z141" s="174"/>
      <c r="AA141" s="174"/>
      <c r="AB141" s="174"/>
      <c r="AC141" s="175" t="s">
        <v>42</v>
      </c>
      <c r="AD141" s="175"/>
      <c r="AE141" s="175"/>
      <c r="AF141" s="175"/>
      <c r="AG141" s="175"/>
      <c r="AH141" s="171"/>
      <c r="AI141" s="171"/>
      <c r="AJ141" s="171"/>
      <c r="AK141" s="171"/>
      <c r="AL141" s="171"/>
      <c r="AM141" s="18"/>
    </row>
    <row r="142" spans="2:39" s="19" customFormat="1" ht="13.5" customHeight="1">
      <c r="B142" s="16"/>
      <c r="C142" s="172" t="s">
        <v>85</v>
      </c>
      <c r="D142" s="172"/>
      <c r="E142" s="173" t="s">
        <v>87</v>
      </c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4" t="s">
        <v>42</v>
      </c>
      <c r="Y142" s="174"/>
      <c r="Z142" s="174"/>
      <c r="AA142" s="174"/>
      <c r="AB142" s="174"/>
      <c r="AC142" s="175" t="s">
        <v>42</v>
      </c>
      <c r="AD142" s="175"/>
      <c r="AE142" s="175"/>
      <c r="AF142" s="175"/>
      <c r="AG142" s="175"/>
      <c r="AH142" s="171"/>
      <c r="AI142" s="171"/>
      <c r="AJ142" s="171"/>
      <c r="AK142" s="171"/>
      <c r="AL142" s="171"/>
      <c r="AM142" s="18"/>
    </row>
    <row r="143" spans="2:39" s="19" customFormat="1" ht="26.25" customHeight="1">
      <c r="B143" s="16"/>
      <c r="C143" s="172" t="s">
        <v>86</v>
      </c>
      <c r="D143" s="172"/>
      <c r="E143" s="173" t="s">
        <v>177</v>
      </c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4" t="s">
        <v>42</v>
      </c>
      <c r="Y143" s="174"/>
      <c r="Z143" s="174"/>
      <c r="AA143" s="174"/>
      <c r="AB143" s="174"/>
      <c r="AC143" s="175" t="s">
        <v>42</v>
      </c>
      <c r="AD143" s="175"/>
      <c r="AE143" s="175"/>
      <c r="AF143" s="175"/>
      <c r="AG143" s="175"/>
      <c r="AH143" s="171"/>
      <c r="AI143" s="171"/>
      <c r="AJ143" s="171"/>
      <c r="AK143" s="171"/>
      <c r="AL143" s="171"/>
      <c r="AM143" s="18"/>
    </row>
    <row r="144" spans="2:39" s="19" customFormat="1" ht="23.25" customHeight="1">
      <c r="B144" s="16"/>
      <c r="C144" s="298" t="s">
        <v>180</v>
      </c>
      <c r="D144" s="298"/>
      <c r="E144" s="297" t="s">
        <v>178</v>
      </c>
      <c r="F144" s="297"/>
      <c r="G144" s="297"/>
      <c r="H144" s="297"/>
      <c r="I144" s="297"/>
      <c r="J144" s="297"/>
      <c r="K144" s="297"/>
      <c r="L144" s="297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7"/>
      <c r="X144" s="294" t="s">
        <v>42</v>
      </c>
      <c r="Y144" s="294"/>
      <c r="Z144" s="294"/>
      <c r="AA144" s="294"/>
      <c r="AB144" s="294"/>
      <c r="AC144" s="295" t="s">
        <v>42</v>
      </c>
      <c r="AD144" s="295"/>
      <c r="AE144" s="295"/>
      <c r="AF144" s="295"/>
      <c r="AG144" s="295"/>
      <c r="AH144" s="296"/>
      <c r="AI144" s="296"/>
      <c r="AJ144" s="296"/>
      <c r="AK144" s="296"/>
      <c r="AL144" s="296"/>
      <c r="AM144" s="18"/>
    </row>
    <row r="145" spans="2:39" s="19" customFormat="1" ht="13.5" customHeight="1">
      <c r="B145" s="16"/>
      <c r="C145" s="104"/>
      <c r="D145" s="10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6"/>
      <c r="Y145" s="106"/>
      <c r="Z145" s="106"/>
      <c r="AA145" s="106"/>
      <c r="AB145" s="106"/>
      <c r="AC145" s="107"/>
      <c r="AD145" s="107"/>
      <c r="AE145" s="107"/>
      <c r="AF145" s="107"/>
      <c r="AG145" s="107"/>
      <c r="AH145" s="108"/>
      <c r="AI145" s="108"/>
      <c r="AJ145" s="108"/>
      <c r="AK145" s="108"/>
      <c r="AL145" s="108"/>
      <c r="AM145" s="18"/>
    </row>
    <row r="146" spans="2:39" s="19" customFormat="1" ht="13.5" customHeight="1">
      <c r="B146" s="16"/>
      <c r="C146" s="163" t="s">
        <v>68</v>
      </c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8"/>
    </row>
    <row r="147" spans="2:39" s="19" customFormat="1" ht="13.5" customHeight="1">
      <c r="B147" s="16"/>
      <c r="C147" s="163" t="s">
        <v>88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8"/>
    </row>
    <row r="148" spans="2:39" s="19" customFormat="1" ht="13.5" customHeight="1">
      <c r="B148" s="16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8"/>
    </row>
    <row r="149" spans="2:39" s="19" customFormat="1" ht="13.5" customHeight="1">
      <c r="B149" s="16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6"/>
      <c r="Y149" s="106"/>
      <c r="Z149" s="106"/>
      <c r="AA149" s="106"/>
      <c r="AB149" s="106"/>
      <c r="AC149" s="107"/>
      <c r="AD149" s="107"/>
      <c r="AE149" s="107"/>
      <c r="AF149" s="107"/>
      <c r="AG149" s="107"/>
      <c r="AH149" s="108"/>
      <c r="AI149" s="108"/>
      <c r="AJ149" s="108"/>
      <c r="AK149" s="108"/>
      <c r="AL149" s="128" t="s">
        <v>175</v>
      </c>
      <c r="AM149" s="18"/>
    </row>
    <row r="150" spans="2:39" s="19" customFormat="1" ht="13.5" customHeight="1">
      <c r="B150" s="16"/>
      <c r="C150" s="164" t="s">
        <v>69</v>
      </c>
      <c r="D150" s="164"/>
      <c r="E150" s="164"/>
      <c r="F150" s="165" t="s">
        <v>238</v>
      </c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6"/>
      <c r="AH150" s="166"/>
      <c r="AI150" s="166"/>
      <c r="AJ150" s="166"/>
      <c r="AK150" s="166"/>
      <c r="AL150" s="166"/>
      <c r="AM150" s="18"/>
    </row>
    <row r="151" spans="2:39" s="19" customFormat="1" ht="13.5" customHeight="1">
      <c r="B151" s="16"/>
      <c r="C151" s="149" t="s">
        <v>57</v>
      </c>
      <c r="D151" s="149"/>
      <c r="E151" s="149"/>
      <c r="F151" s="150" t="s">
        <v>239</v>
      </c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1"/>
      <c r="AH151" s="151"/>
      <c r="AI151" s="151"/>
      <c r="AJ151" s="151"/>
      <c r="AK151" s="151"/>
      <c r="AL151" s="151"/>
      <c r="AM151" s="18"/>
    </row>
    <row r="152" spans="2:39" s="19" customFormat="1" ht="13.5" customHeight="1">
      <c r="B152" s="16"/>
      <c r="C152" s="149" t="s">
        <v>58</v>
      </c>
      <c r="D152" s="149"/>
      <c r="E152" s="149"/>
      <c r="F152" s="150" t="s">
        <v>87</v>
      </c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1"/>
      <c r="AH152" s="151"/>
      <c r="AI152" s="151"/>
      <c r="AJ152" s="151"/>
      <c r="AK152" s="151"/>
      <c r="AL152" s="151"/>
      <c r="AM152" s="18"/>
    </row>
    <row r="153" spans="2:39" s="19" customFormat="1" ht="13.5" customHeight="1">
      <c r="B153" s="16"/>
      <c r="C153" s="149" t="s">
        <v>59</v>
      </c>
      <c r="D153" s="149"/>
      <c r="E153" s="149"/>
      <c r="F153" s="150" t="s">
        <v>177</v>
      </c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1"/>
      <c r="AH153" s="151"/>
      <c r="AI153" s="151"/>
      <c r="AJ153" s="151"/>
      <c r="AK153" s="151"/>
      <c r="AL153" s="151"/>
      <c r="AM153" s="18"/>
    </row>
    <row r="154" spans="2:39" s="19" customFormat="1" ht="13.5" customHeight="1">
      <c r="B154" s="16"/>
      <c r="C154" s="167" t="s">
        <v>78</v>
      </c>
      <c r="D154" s="167"/>
      <c r="E154" s="167"/>
      <c r="F154" s="168" t="s">
        <v>178</v>
      </c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9"/>
      <c r="AH154" s="169"/>
      <c r="AI154" s="169"/>
      <c r="AJ154" s="169"/>
      <c r="AK154" s="169"/>
      <c r="AL154" s="169"/>
      <c r="AM154" s="18"/>
    </row>
    <row r="155" spans="2:39" s="19" customFormat="1" ht="13.5" customHeight="1">
      <c r="B155" s="16"/>
      <c r="C155" s="104"/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6"/>
      <c r="Y155" s="106"/>
      <c r="Z155" s="106"/>
      <c r="AA155" s="106"/>
      <c r="AB155" s="106"/>
      <c r="AC155" s="107"/>
      <c r="AD155" s="107"/>
      <c r="AE155" s="107"/>
      <c r="AF155" s="107"/>
      <c r="AG155" s="107"/>
      <c r="AH155" s="108"/>
      <c r="AI155" s="108"/>
      <c r="AJ155" s="108"/>
      <c r="AK155" s="108"/>
      <c r="AL155" s="108"/>
      <c r="AM155" s="18"/>
    </row>
    <row r="156" spans="2:39" s="19" customFormat="1" ht="13.5" customHeight="1">
      <c r="B156" s="16"/>
      <c r="C156" s="163" t="s">
        <v>70</v>
      </c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8"/>
    </row>
    <row r="157" spans="2:39" s="19" customFormat="1" ht="13.5" customHeight="1">
      <c r="B157" s="16"/>
      <c r="C157" s="163" t="s">
        <v>71</v>
      </c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8"/>
    </row>
    <row r="158" spans="2:39" s="19" customFormat="1" ht="13.5" customHeight="1">
      <c r="B158" s="16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/>
      <c r="AI158" s="163"/>
      <c r="AJ158" s="163"/>
      <c r="AK158" s="163"/>
      <c r="AL158" s="163"/>
      <c r="AM158" s="18"/>
    </row>
    <row r="159" spans="2:39" s="19" customFormat="1" ht="13.5" customHeight="1">
      <c r="B159" s="16"/>
      <c r="C159" s="104"/>
      <c r="D159" s="10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6"/>
      <c r="Y159" s="106"/>
      <c r="Z159" s="106"/>
      <c r="AA159" s="106"/>
      <c r="AB159" s="106"/>
      <c r="AC159" s="107"/>
      <c r="AD159" s="107"/>
      <c r="AE159" s="107"/>
      <c r="AF159" s="107"/>
      <c r="AG159" s="107"/>
      <c r="AH159" s="108"/>
      <c r="AI159" s="108"/>
      <c r="AJ159" s="108"/>
      <c r="AK159" s="108"/>
      <c r="AL159" s="128" t="s">
        <v>175</v>
      </c>
      <c r="AM159" s="18"/>
    </row>
    <row r="160" spans="2:39" s="19" customFormat="1" ht="27" customHeight="1">
      <c r="B160" s="16"/>
      <c r="C160" s="299" t="s">
        <v>52</v>
      </c>
      <c r="D160" s="299"/>
      <c r="E160" s="299"/>
      <c r="F160" s="192" t="s">
        <v>53</v>
      </c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70" t="s">
        <v>72</v>
      </c>
      <c r="AH160" s="170"/>
      <c r="AI160" s="170"/>
      <c r="AJ160" s="170"/>
      <c r="AK160" s="170"/>
      <c r="AL160" s="170"/>
      <c r="AM160" s="18"/>
    </row>
    <row r="161" spans="2:39" s="19" customFormat="1" ht="13.5" customHeight="1">
      <c r="B161" s="16"/>
      <c r="C161" s="164" t="s">
        <v>69</v>
      </c>
      <c r="D161" s="164"/>
      <c r="E161" s="164"/>
      <c r="F161" s="165" t="s">
        <v>181</v>
      </c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6"/>
      <c r="AH161" s="166"/>
      <c r="AI161" s="166"/>
      <c r="AJ161" s="166"/>
      <c r="AK161" s="166"/>
      <c r="AL161" s="166"/>
      <c r="AM161" s="18"/>
    </row>
    <row r="162" spans="2:39" s="19" customFormat="1" ht="13.5" customHeight="1">
      <c r="B162" s="16"/>
      <c r="C162" s="149" t="s">
        <v>63</v>
      </c>
      <c r="D162" s="149"/>
      <c r="E162" s="149"/>
      <c r="F162" s="150" t="s">
        <v>182</v>
      </c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1"/>
      <c r="AH162" s="151"/>
      <c r="AI162" s="151"/>
      <c r="AJ162" s="151"/>
      <c r="AK162" s="151"/>
      <c r="AL162" s="151"/>
      <c r="AM162" s="18"/>
    </row>
    <row r="163" spans="2:39" s="19" customFormat="1" ht="26.25" customHeight="1">
      <c r="B163" s="16"/>
      <c r="C163" s="149" t="s">
        <v>64</v>
      </c>
      <c r="D163" s="149"/>
      <c r="E163" s="149"/>
      <c r="F163" s="150" t="s">
        <v>183</v>
      </c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1">
        <f>AG161-AG162</f>
        <v>0</v>
      </c>
      <c r="AH163" s="151"/>
      <c r="AI163" s="151"/>
      <c r="AJ163" s="151"/>
      <c r="AK163" s="151"/>
      <c r="AL163" s="151"/>
      <c r="AM163" s="18"/>
    </row>
    <row r="164" spans="2:39" s="19" customFormat="1" ht="24.75" customHeight="1">
      <c r="B164" s="16"/>
      <c r="C164" s="149" t="s">
        <v>65</v>
      </c>
      <c r="D164" s="149"/>
      <c r="E164" s="149"/>
      <c r="F164" s="150" t="s">
        <v>240</v>
      </c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1">
        <f>AG150</f>
        <v>0</v>
      </c>
      <c r="AH164" s="151"/>
      <c r="AI164" s="151"/>
      <c r="AJ164" s="151"/>
      <c r="AK164" s="151"/>
      <c r="AL164" s="151"/>
      <c r="AM164" s="18"/>
    </row>
    <row r="165" spans="2:39" s="19" customFormat="1" ht="13.5" customHeight="1">
      <c r="B165" s="16"/>
      <c r="C165" s="149" t="s">
        <v>66</v>
      </c>
      <c r="D165" s="149"/>
      <c r="E165" s="149"/>
      <c r="F165" s="150" t="s">
        <v>241</v>
      </c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1"/>
      <c r="AH165" s="151"/>
      <c r="AI165" s="151"/>
      <c r="AJ165" s="151"/>
      <c r="AK165" s="151"/>
      <c r="AL165" s="151"/>
      <c r="AM165" s="18"/>
    </row>
    <row r="166" spans="2:39" s="19" customFormat="1" ht="13.5" customHeight="1">
      <c r="B166" s="16"/>
      <c r="C166" s="149" t="s">
        <v>74</v>
      </c>
      <c r="D166" s="149"/>
      <c r="E166" s="149"/>
      <c r="F166" s="150" t="s">
        <v>73</v>
      </c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1"/>
      <c r="AH166" s="151"/>
      <c r="AI166" s="151"/>
      <c r="AJ166" s="151"/>
      <c r="AK166" s="151"/>
      <c r="AL166" s="151"/>
      <c r="AM166" s="18"/>
    </row>
    <row r="167" spans="2:39" s="19" customFormat="1" ht="13.5" customHeight="1">
      <c r="B167" s="16"/>
      <c r="C167" s="149" t="s">
        <v>75</v>
      </c>
      <c r="D167" s="149"/>
      <c r="E167" s="149"/>
      <c r="F167" s="150" t="s">
        <v>242</v>
      </c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1">
        <f>AG165*AG166</f>
        <v>0</v>
      </c>
      <c r="AH167" s="151"/>
      <c r="AI167" s="151"/>
      <c r="AJ167" s="151"/>
      <c r="AK167" s="151"/>
      <c r="AL167" s="151"/>
      <c r="AM167" s="18"/>
    </row>
    <row r="168" spans="2:39" s="19" customFormat="1" ht="13.5" customHeight="1">
      <c r="B168" s="16"/>
      <c r="C168" s="149" t="s">
        <v>76</v>
      </c>
      <c r="D168" s="149"/>
      <c r="E168" s="149"/>
      <c r="F168" s="150" t="s">
        <v>239</v>
      </c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1"/>
      <c r="AH168" s="151"/>
      <c r="AI168" s="151"/>
      <c r="AJ168" s="151"/>
      <c r="AK168" s="151"/>
      <c r="AL168" s="151"/>
      <c r="AM168" s="18"/>
    </row>
    <row r="169" spans="2:39" s="19" customFormat="1" ht="13.5" customHeight="1">
      <c r="B169" s="16"/>
      <c r="C169" s="149" t="s">
        <v>89</v>
      </c>
      <c r="D169" s="149"/>
      <c r="E169" s="149"/>
      <c r="F169" s="150" t="s">
        <v>87</v>
      </c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1"/>
      <c r="AH169" s="151"/>
      <c r="AI169" s="151"/>
      <c r="AJ169" s="151"/>
      <c r="AK169" s="151"/>
      <c r="AL169" s="151"/>
      <c r="AM169" s="18"/>
    </row>
    <row r="170" spans="2:39" s="19" customFormat="1" ht="13.5" customHeight="1">
      <c r="B170" s="16"/>
      <c r="C170" s="149" t="s">
        <v>90</v>
      </c>
      <c r="D170" s="149"/>
      <c r="E170" s="149"/>
      <c r="F170" s="150" t="s">
        <v>177</v>
      </c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  <c r="AE170" s="150"/>
      <c r="AF170" s="150"/>
      <c r="AG170" s="151"/>
      <c r="AH170" s="151"/>
      <c r="AI170" s="151"/>
      <c r="AJ170" s="151"/>
      <c r="AK170" s="151"/>
      <c r="AL170" s="151"/>
      <c r="AM170" s="18"/>
    </row>
    <row r="171" spans="2:39" s="19" customFormat="1" ht="13.5" customHeight="1">
      <c r="B171" s="16"/>
      <c r="C171" s="167" t="s">
        <v>184</v>
      </c>
      <c r="D171" s="167"/>
      <c r="E171" s="167"/>
      <c r="F171" s="168" t="s">
        <v>178</v>
      </c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9"/>
      <c r="AH171" s="169"/>
      <c r="AI171" s="169"/>
      <c r="AJ171" s="169"/>
      <c r="AK171" s="169"/>
      <c r="AL171" s="169"/>
      <c r="AM171" s="18"/>
    </row>
    <row r="172" spans="2:39" s="19" customFormat="1" ht="13.5" customHeight="1">
      <c r="B172" s="16"/>
      <c r="C172" s="104"/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6"/>
      <c r="Y172" s="106"/>
      <c r="Z172" s="106"/>
      <c r="AA172" s="106"/>
      <c r="AB172" s="106"/>
      <c r="AC172" s="107"/>
      <c r="AD172" s="107"/>
      <c r="AE172" s="107"/>
      <c r="AF172" s="107"/>
      <c r="AG172" s="107"/>
      <c r="AH172" s="108"/>
      <c r="AI172" s="108"/>
      <c r="AJ172" s="108"/>
      <c r="AK172" s="108"/>
      <c r="AL172" s="108"/>
      <c r="AM172" s="18"/>
    </row>
    <row r="173" spans="2:39" s="19" customFormat="1" ht="13.5" customHeight="1">
      <c r="B173" s="16"/>
      <c r="C173" s="163" t="s">
        <v>77</v>
      </c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8"/>
    </row>
    <row r="174" spans="2:39" s="19" customFormat="1" ht="13.5" customHeight="1">
      <c r="B174" s="16"/>
      <c r="C174" s="163" t="s">
        <v>185</v>
      </c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8"/>
    </row>
    <row r="175" spans="2:39" s="19" customFormat="1" ht="13.5" customHeight="1">
      <c r="B175" s="16"/>
      <c r="C175" s="104"/>
      <c r="D175" s="10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6"/>
      <c r="Y175" s="106"/>
      <c r="Z175" s="106"/>
      <c r="AA175" s="106"/>
      <c r="AB175" s="106"/>
      <c r="AC175" s="107"/>
      <c r="AD175" s="107"/>
      <c r="AE175" s="107"/>
      <c r="AF175" s="107"/>
      <c r="AG175" s="107"/>
      <c r="AH175" s="108"/>
      <c r="AI175" s="108"/>
      <c r="AJ175" s="108"/>
      <c r="AK175" s="108"/>
      <c r="AL175" s="128" t="s">
        <v>175</v>
      </c>
      <c r="AM175" s="18"/>
    </row>
    <row r="176" spans="2:39" s="19" customFormat="1" ht="13.5" customHeight="1">
      <c r="B176" s="16"/>
      <c r="C176" s="164" t="s">
        <v>69</v>
      </c>
      <c r="D176" s="164"/>
      <c r="E176" s="164"/>
      <c r="F176" s="165" t="s">
        <v>186</v>
      </c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6">
        <f>AG167+AG150</f>
        <v>0</v>
      </c>
      <c r="AH176" s="166"/>
      <c r="AI176" s="166"/>
      <c r="AJ176" s="166"/>
      <c r="AK176" s="166"/>
      <c r="AL176" s="166"/>
      <c r="AM176" s="18"/>
    </row>
    <row r="177" spans="2:39" s="19" customFormat="1" ht="13.5" customHeight="1">
      <c r="B177" s="16"/>
      <c r="C177" s="149" t="s">
        <v>57</v>
      </c>
      <c r="D177" s="149"/>
      <c r="E177" s="149"/>
      <c r="F177" s="150" t="s">
        <v>239</v>
      </c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1"/>
      <c r="AH177" s="151"/>
      <c r="AI177" s="151"/>
      <c r="AJ177" s="151"/>
      <c r="AK177" s="151"/>
      <c r="AL177" s="151"/>
      <c r="AM177" s="18"/>
    </row>
    <row r="178" spans="2:39" s="19" customFormat="1" ht="13.5" customHeight="1">
      <c r="B178" s="16"/>
      <c r="C178" s="149" t="s">
        <v>58</v>
      </c>
      <c r="D178" s="149"/>
      <c r="E178" s="149"/>
      <c r="F178" s="150" t="s">
        <v>187</v>
      </c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1">
        <f>AG169+AG152</f>
        <v>0</v>
      </c>
      <c r="AH178" s="151"/>
      <c r="AI178" s="151"/>
      <c r="AJ178" s="151"/>
      <c r="AK178" s="151"/>
      <c r="AL178" s="151"/>
      <c r="AM178" s="18"/>
    </row>
    <row r="179" spans="2:39" s="19" customFormat="1" ht="22.5" customHeight="1">
      <c r="B179" s="16"/>
      <c r="C179" s="149" t="s">
        <v>59</v>
      </c>
      <c r="D179" s="149"/>
      <c r="E179" s="149"/>
      <c r="F179" s="150" t="s">
        <v>188</v>
      </c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1">
        <f>AG170+AG153</f>
        <v>0</v>
      </c>
      <c r="AH179" s="151"/>
      <c r="AI179" s="151"/>
      <c r="AJ179" s="151"/>
      <c r="AK179" s="151"/>
      <c r="AL179" s="151"/>
      <c r="AM179" s="18"/>
    </row>
    <row r="180" spans="2:39" s="19" customFormat="1" ht="25.5" customHeight="1">
      <c r="B180" s="16"/>
      <c r="C180" s="167" t="s">
        <v>78</v>
      </c>
      <c r="D180" s="167"/>
      <c r="E180" s="167"/>
      <c r="F180" s="168" t="s">
        <v>189</v>
      </c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9">
        <f>AG171+AG154</f>
        <v>0</v>
      </c>
      <c r="AH180" s="169"/>
      <c r="AI180" s="169"/>
      <c r="AJ180" s="169"/>
      <c r="AK180" s="169"/>
      <c r="AL180" s="169"/>
      <c r="AM180" s="18"/>
    </row>
    <row r="181" spans="2:39" s="19" customFormat="1" ht="12" customHeight="1">
      <c r="B181" s="16"/>
      <c r="C181" s="104"/>
      <c r="D181" s="10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6"/>
      <c r="Y181" s="106"/>
      <c r="Z181" s="106"/>
      <c r="AA181" s="106"/>
      <c r="AB181" s="106"/>
      <c r="AC181" s="107"/>
      <c r="AD181" s="107"/>
      <c r="AE181" s="107"/>
      <c r="AF181" s="107"/>
      <c r="AG181" s="107"/>
      <c r="AH181" s="108"/>
      <c r="AI181" s="108"/>
      <c r="AJ181" s="108"/>
      <c r="AK181" s="108"/>
      <c r="AL181" s="108"/>
      <c r="AM181" s="18"/>
    </row>
    <row r="182" spans="2:39" s="14" customFormat="1" ht="12" customHeight="1"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186" t="s">
        <v>141</v>
      </c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6"/>
      <c r="AE182" s="6"/>
      <c r="AF182" s="6"/>
      <c r="AG182" s="6"/>
      <c r="AH182" s="6"/>
      <c r="AI182" s="6"/>
      <c r="AJ182" s="6"/>
      <c r="AK182" s="6"/>
      <c r="AL182" s="6"/>
      <c r="AM182" s="13"/>
    </row>
    <row r="183" spans="2:39" s="14" customFormat="1" ht="12" customHeight="1">
      <c r="B183" s="10"/>
      <c r="C183" s="186" t="s">
        <v>142</v>
      </c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3"/>
    </row>
    <row r="184" spans="2:39" s="14" customFormat="1" ht="12" customHeight="1">
      <c r="B184" s="10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23"/>
      <c r="W184" s="23"/>
      <c r="X184" s="23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23" t="s">
        <v>175</v>
      </c>
      <c r="AM184" s="13"/>
    </row>
    <row r="185" spans="2:39" s="14" customFormat="1" ht="42" customHeight="1">
      <c r="B185" s="10"/>
      <c r="C185" s="187" t="s">
        <v>153</v>
      </c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9"/>
      <c r="R185" s="152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4"/>
      <c r="AD185" s="187" t="s">
        <v>243</v>
      </c>
      <c r="AE185" s="188"/>
      <c r="AF185" s="188"/>
      <c r="AG185" s="188"/>
      <c r="AH185" s="188"/>
      <c r="AI185" s="189"/>
      <c r="AJ185" s="322"/>
      <c r="AK185" s="322"/>
      <c r="AL185" s="322"/>
      <c r="AM185" s="13"/>
    </row>
    <row r="186" spans="2:39" s="14" customFormat="1" ht="36.75" customHeight="1">
      <c r="B186" s="10"/>
      <c r="C186" s="323" t="s">
        <v>190</v>
      </c>
      <c r="D186" s="323"/>
      <c r="E186" s="323"/>
      <c r="F186" s="323"/>
      <c r="G186" s="323"/>
      <c r="H186" s="323"/>
      <c r="I186" s="323"/>
      <c r="J186" s="323"/>
      <c r="K186" s="323"/>
      <c r="L186" s="323"/>
      <c r="M186" s="323"/>
      <c r="N186" s="323"/>
      <c r="O186" s="323"/>
      <c r="P186" s="323"/>
      <c r="Q186" s="323"/>
      <c r="R186" s="323"/>
      <c r="S186" s="323"/>
      <c r="T186" s="323"/>
      <c r="U186" s="323"/>
      <c r="V186" s="323"/>
      <c r="W186" s="323"/>
      <c r="X186" s="323"/>
      <c r="Y186" s="323"/>
      <c r="Z186" s="323"/>
      <c r="AA186" s="323"/>
      <c r="AB186" s="323"/>
      <c r="AC186" s="323"/>
      <c r="AD186" s="324"/>
      <c r="AE186" s="325"/>
      <c r="AF186" s="325"/>
      <c r="AG186" s="325"/>
      <c r="AH186" s="325"/>
      <c r="AI186" s="325"/>
      <c r="AJ186" s="325"/>
      <c r="AK186" s="325"/>
      <c r="AL186" s="326"/>
      <c r="AM186" s="13"/>
    </row>
    <row r="187" spans="2:39" s="14" customFormat="1" ht="12" customHeight="1">
      <c r="B187" s="10"/>
      <c r="C187" s="327" t="s">
        <v>154</v>
      </c>
      <c r="D187" s="327"/>
      <c r="E187" s="327"/>
      <c r="F187" s="327"/>
      <c r="G187" s="327"/>
      <c r="H187" s="327"/>
      <c r="I187" s="327"/>
      <c r="J187" s="327"/>
      <c r="K187" s="327"/>
      <c r="L187" s="327"/>
      <c r="M187" s="327"/>
      <c r="N187" s="327"/>
      <c r="O187" s="327"/>
      <c r="P187" s="327"/>
      <c r="Q187" s="327"/>
      <c r="R187" s="327"/>
      <c r="S187" s="327"/>
      <c r="T187" s="327"/>
      <c r="U187" s="327"/>
      <c r="V187" s="327"/>
      <c r="W187" s="327"/>
      <c r="X187" s="327"/>
      <c r="Y187" s="327"/>
      <c r="Z187" s="327"/>
      <c r="AA187" s="327"/>
      <c r="AB187" s="327"/>
      <c r="AC187" s="327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13"/>
    </row>
    <row r="188" spans="2:39" s="14" customFormat="1" ht="12" customHeight="1">
      <c r="B188" s="10"/>
      <c r="C188" s="329" t="s">
        <v>53</v>
      </c>
      <c r="D188" s="329"/>
      <c r="E188" s="329"/>
      <c r="F188" s="329"/>
      <c r="G188" s="329"/>
      <c r="H188" s="329"/>
      <c r="I188" s="329"/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29"/>
      <c r="X188" s="329"/>
      <c r="Y188" s="329"/>
      <c r="Z188" s="329"/>
      <c r="AA188" s="329"/>
      <c r="AB188" s="329"/>
      <c r="AC188" s="329"/>
      <c r="AD188" s="330" t="s">
        <v>179</v>
      </c>
      <c r="AE188" s="330"/>
      <c r="AF188" s="330"/>
      <c r="AG188" s="330"/>
      <c r="AH188" s="330"/>
      <c r="AI188" s="330"/>
      <c r="AJ188" s="330"/>
      <c r="AK188" s="330"/>
      <c r="AL188" s="330"/>
      <c r="AM188" s="13"/>
    </row>
    <row r="189" spans="2:39" s="14" customFormat="1" ht="35.25" customHeight="1">
      <c r="B189" s="10"/>
      <c r="C189" s="331" t="s">
        <v>143</v>
      </c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2"/>
      <c r="AE189" s="332"/>
      <c r="AF189" s="332"/>
      <c r="AG189" s="332"/>
      <c r="AH189" s="332"/>
      <c r="AI189" s="332"/>
      <c r="AJ189" s="332"/>
      <c r="AK189" s="332"/>
      <c r="AL189" s="332"/>
      <c r="AM189" s="13"/>
    </row>
    <row r="190" spans="2:39" s="19" customFormat="1" ht="12" customHeight="1">
      <c r="B190" s="16"/>
      <c r="C190" s="104"/>
      <c r="D190" s="10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6"/>
      <c r="Y190" s="106"/>
      <c r="Z190" s="106"/>
      <c r="AA190" s="106"/>
      <c r="AB190" s="106"/>
      <c r="AC190" s="107"/>
      <c r="AD190" s="107"/>
      <c r="AE190" s="107"/>
      <c r="AF190" s="107"/>
      <c r="AG190" s="107"/>
      <c r="AH190" s="108"/>
      <c r="AI190" s="108"/>
      <c r="AJ190" s="108"/>
      <c r="AK190" s="108"/>
      <c r="AL190" s="108"/>
      <c r="AM190" s="18"/>
    </row>
    <row r="191" spans="2:39" ht="12" customHeight="1"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9"/>
      <c r="X191" s="49" t="s">
        <v>12</v>
      </c>
      <c r="Y191" s="15"/>
      <c r="Z191" s="50"/>
      <c r="AA191" s="49"/>
      <c r="AB191" s="49"/>
      <c r="AC191" s="306"/>
      <c r="AD191" s="306"/>
      <c r="AE191" s="306"/>
      <c r="AF191" s="300">
        <f>IF(инд&gt;11,1,инд+1)</f>
        <v>2</v>
      </c>
      <c r="AG191" s="300"/>
      <c r="AH191" s="300"/>
      <c r="AI191" s="300" t="str">
        <f>IF(инд&gt;11,год+1,год)</f>
        <v>2019</v>
      </c>
      <c r="AJ191" s="300"/>
      <c r="AK191" s="300"/>
      <c r="AL191" s="300"/>
      <c r="AM191" s="7"/>
    </row>
    <row r="192" spans="2:39" s="14" customFormat="1" ht="12" customHeight="1">
      <c r="B192" s="10"/>
      <c r="C192" s="11"/>
      <c r="D192" s="11"/>
      <c r="E192" s="11"/>
      <c r="F192" s="11"/>
      <c r="G192" s="12"/>
      <c r="H192" s="12"/>
      <c r="I192" s="12"/>
      <c r="J192" s="12"/>
      <c r="K192" s="12"/>
      <c r="L192" s="12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2"/>
      <c r="Y192" s="49"/>
      <c r="Z192" s="50"/>
      <c r="AA192" s="49"/>
      <c r="AB192" s="49"/>
      <c r="AC192" s="305" t="s">
        <v>15</v>
      </c>
      <c r="AD192" s="305"/>
      <c r="AE192" s="305"/>
      <c r="AF192" s="301" t="s">
        <v>11</v>
      </c>
      <c r="AG192" s="301"/>
      <c r="AH192" s="301"/>
      <c r="AI192" s="301" t="s">
        <v>17</v>
      </c>
      <c r="AJ192" s="301"/>
      <c r="AK192" s="301"/>
      <c r="AL192" s="301"/>
      <c r="AM192" s="13"/>
    </row>
    <row r="193" spans="2:39" s="14" customFormat="1" ht="12" customHeight="1">
      <c r="B193" s="10"/>
      <c r="C193" s="81"/>
      <c r="D193" s="11"/>
      <c r="E193" s="11"/>
      <c r="F193" s="11"/>
      <c r="G193" s="12"/>
      <c r="H193" s="12"/>
      <c r="I193" s="12"/>
      <c r="J193" s="12"/>
      <c r="K193" s="12"/>
      <c r="L193" s="12"/>
      <c r="M193" s="80"/>
      <c r="N193" s="80"/>
      <c r="O193" s="80"/>
      <c r="P193" s="80"/>
      <c r="Q193" s="80"/>
      <c r="R193" s="82"/>
      <c r="S193" s="82"/>
      <c r="T193" s="82"/>
      <c r="U193" s="82"/>
      <c r="V193" s="11"/>
      <c r="W193" s="11"/>
      <c r="X193" s="12"/>
      <c r="Y193" s="49"/>
      <c r="Z193" s="50"/>
      <c r="AA193" s="49"/>
      <c r="AB193" s="49"/>
      <c r="AC193" s="49"/>
      <c r="AD193" s="57"/>
      <c r="AE193" s="57"/>
      <c r="AF193" s="57"/>
      <c r="AG193" s="58"/>
      <c r="AH193" s="58"/>
      <c r="AI193" s="58"/>
      <c r="AJ193" s="58"/>
      <c r="AK193" s="58"/>
      <c r="AL193" s="58"/>
      <c r="AM193" s="13"/>
    </row>
    <row r="194" spans="2:39" s="14" customFormat="1" ht="12" customHeight="1">
      <c r="B194" s="10"/>
      <c r="C194" s="81"/>
      <c r="D194" s="11"/>
      <c r="E194" s="11"/>
      <c r="F194" s="11"/>
      <c r="G194" s="12"/>
      <c r="H194" s="12"/>
      <c r="I194" s="12"/>
      <c r="J194" s="12"/>
      <c r="K194" s="12"/>
      <c r="L194" s="12"/>
      <c r="M194" s="80"/>
      <c r="N194" s="80"/>
      <c r="O194" s="80"/>
      <c r="P194" s="80"/>
      <c r="Q194" s="80"/>
      <c r="R194" s="82"/>
      <c r="S194" s="82"/>
      <c r="T194" s="82"/>
      <c r="U194" s="82"/>
      <c r="V194" s="11"/>
      <c r="W194" s="11"/>
      <c r="X194" s="12"/>
      <c r="Y194" s="49"/>
      <c r="Z194" s="50"/>
      <c r="AA194" s="49"/>
      <c r="AB194" s="49"/>
      <c r="AC194" s="49"/>
      <c r="AD194" s="57"/>
      <c r="AE194" s="57"/>
      <c r="AF194" s="57"/>
      <c r="AG194" s="58"/>
      <c r="AH194" s="58"/>
      <c r="AI194" s="58"/>
      <c r="AJ194" s="58"/>
      <c r="AK194" s="58"/>
      <c r="AL194" s="58"/>
      <c r="AM194" s="13"/>
    </row>
    <row r="195" spans="2:39" s="14" customFormat="1" ht="12" customHeight="1">
      <c r="B195" s="10"/>
      <c r="C195" s="81"/>
      <c r="D195" s="11"/>
      <c r="E195" s="11"/>
      <c r="F195" s="11"/>
      <c r="G195" s="12"/>
      <c r="H195" s="12"/>
      <c r="I195" s="12"/>
      <c r="J195" s="12"/>
      <c r="K195" s="12"/>
      <c r="L195" s="12"/>
      <c r="M195" s="80"/>
      <c r="N195" s="80"/>
      <c r="O195" s="80"/>
      <c r="P195" s="80"/>
      <c r="Q195" s="80"/>
      <c r="R195" s="82"/>
      <c r="S195" s="82"/>
      <c r="T195" s="82"/>
      <c r="U195" s="82"/>
      <c r="V195" s="11"/>
      <c r="W195" s="11"/>
      <c r="X195" s="12"/>
      <c r="Y195" s="49"/>
      <c r="Z195" s="50"/>
      <c r="AA195" s="49"/>
      <c r="AB195" s="49"/>
      <c r="AC195" s="49"/>
      <c r="AD195" s="57"/>
      <c r="AE195" s="57"/>
      <c r="AF195" s="57"/>
      <c r="AG195" s="58"/>
      <c r="AH195" s="58"/>
      <c r="AI195" s="58"/>
      <c r="AJ195" s="58"/>
      <c r="AK195" s="58"/>
      <c r="AL195" s="58"/>
      <c r="AM195" s="13"/>
    </row>
    <row r="196" spans="2:55" s="32" customFormat="1" ht="12" customHeight="1">
      <c r="B196" s="33"/>
      <c r="C196" s="224" t="s">
        <v>7</v>
      </c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34"/>
      <c r="R196" s="34"/>
      <c r="S196" s="249"/>
      <c r="T196" s="249"/>
      <c r="U196" s="249"/>
      <c r="V196" s="249"/>
      <c r="W196" s="249"/>
      <c r="X196" s="249"/>
      <c r="Y196" s="249"/>
      <c r="Z196" s="35"/>
      <c r="AA196" s="36"/>
      <c r="AB196" s="249"/>
      <c r="AC196" s="249"/>
      <c r="AD196" s="249"/>
      <c r="AE196" s="249"/>
      <c r="AF196" s="249"/>
      <c r="AG196" s="249"/>
      <c r="AH196" s="249"/>
      <c r="AI196" s="35"/>
      <c r="AJ196" s="35"/>
      <c r="AK196" s="35"/>
      <c r="AL196" s="35"/>
      <c r="AM196" s="37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2:55" s="32" customFormat="1" ht="12" customHeight="1">
      <c r="B197" s="33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34"/>
      <c r="R197" s="34"/>
      <c r="S197" s="250"/>
      <c r="T197" s="250"/>
      <c r="U197" s="250"/>
      <c r="V197" s="250"/>
      <c r="W197" s="250"/>
      <c r="X197" s="250"/>
      <c r="Y197" s="250"/>
      <c r="Z197" s="39"/>
      <c r="AA197" s="36"/>
      <c r="AB197" s="250"/>
      <c r="AC197" s="250"/>
      <c r="AD197" s="250"/>
      <c r="AE197" s="250"/>
      <c r="AF197" s="250"/>
      <c r="AG197" s="250"/>
      <c r="AH197" s="250"/>
      <c r="AI197" s="35"/>
      <c r="AJ197" s="35"/>
      <c r="AK197" s="35"/>
      <c r="AL197" s="35"/>
      <c r="AM197" s="37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2:39" s="32" customFormat="1" ht="12" customHeight="1">
      <c r="B198" s="33"/>
      <c r="C198" s="35"/>
      <c r="D198" s="35"/>
      <c r="E198" s="35"/>
      <c r="F198" s="35"/>
      <c r="G198" s="35"/>
      <c r="H198" s="35"/>
      <c r="I198" s="35"/>
      <c r="J198" s="40"/>
      <c r="K198" s="40"/>
      <c r="L198" s="40"/>
      <c r="M198" s="40"/>
      <c r="N198" s="40"/>
      <c r="O198" s="40"/>
      <c r="P198" s="40"/>
      <c r="Q198" s="40"/>
      <c r="R198" s="34"/>
      <c r="S198" s="247" t="s">
        <v>14</v>
      </c>
      <c r="T198" s="247"/>
      <c r="U198" s="247"/>
      <c r="V198" s="247"/>
      <c r="W198" s="247"/>
      <c r="X198" s="247"/>
      <c r="Y198" s="247"/>
      <c r="Z198" s="35"/>
      <c r="AA198" s="36"/>
      <c r="AB198" s="248" t="s">
        <v>22</v>
      </c>
      <c r="AC198" s="248"/>
      <c r="AD198" s="248"/>
      <c r="AE198" s="248"/>
      <c r="AF198" s="248"/>
      <c r="AG198" s="248"/>
      <c r="AH198" s="248"/>
      <c r="AI198" s="35"/>
      <c r="AJ198" s="35"/>
      <c r="AK198" s="35"/>
      <c r="AL198" s="35"/>
      <c r="AM198" s="37"/>
    </row>
    <row r="199" spans="2:39" s="32" customFormat="1" ht="12" customHeight="1">
      <c r="B199" s="33"/>
      <c r="C199" s="307" t="s">
        <v>244</v>
      </c>
      <c r="D199" s="307"/>
      <c r="E199" s="307"/>
      <c r="F199" s="307"/>
      <c r="G199" s="307"/>
      <c r="H199" s="307"/>
      <c r="I199" s="307"/>
      <c r="J199" s="307"/>
      <c r="K199" s="307"/>
      <c r="L199" s="307"/>
      <c r="M199" s="307"/>
      <c r="N199" s="307"/>
      <c r="O199" s="307"/>
      <c r="P199" s="307"/>
      <c r="Q199" s="307"/>
      <c r="R199" s="34"/>
      <c r="S199" s="56"/>
      <c r="T199" s="56"/>
      <c r="U199" s="56"/>
      <c r="V199" s="56"/>
      <c r="W199" s="56"/>
      <c r="X199" s="56"/>
      <c r="Y199" s="56"/>
      <c r="Z199" s="35"/>
      <c r="AA199" s="36"/>
      <c r="AB199" s="56"/>
      <c r="AC199" s="56"/>
      <c r="AD199" s="56"/>
      <c r="AE199" s="56"/>
      <c r="AF199" s="56"/>
      <c r="AG199" s="56"/>
      <c r="AH199" s="56"/>
      <c r="AI199" s="35"/>
      <c r="AJ199" s="35"/>
      <c r="AK199" s="35"/>
      <c r="AL199" s="35"/>
      <c r="AM199" s="37"/>
    </row>
    <row r="200" spans="2:39" s="32" customFormat="1" ht="12" customHeight="1">
      <c r="B200" s="33"/>
      <c r="C200" s="307"/>
      <c r="D200" s="307"/>
      <c r="E200" s="307"/>
      <c r="F200" s="307"/>
      <c r="G200" s="307"/>
      <c r="H200" s="307"/>
      <c r="I200" s="307"/>
      <c r="J200" s="307"/>
      <c r="K200" s="307"/>
      <c r="L200" s="307"/>
      <c r="M200" s="307"/>
      <c r="N200" s="307"/>
      <c r="O200" s="307"/>
      <c r="P200" s="307"/>
      <c r="Q200" s="307"/>
      <c r="R200" s="34"/>
      <c r="S200" s="250"/>
      <c r="T200" s="250"/>
      <c r="U200" s="250"/>
      <c r="V200" s="250"/>
      <c r="W200" s="250"/>
      <c r="X200" s="250"/>
      <c r="Y200" s="250"/>
      <c r="Z200" s="39"/>
      <c r="AA200" s="36"/>
      <c r="AB200" s="250"/>
      <c r="AC200" s="250"/>
      <c r="AD200" s="250"/>
      <c r="AE200" s="250"/>
      <c r="AF200" s="250"/>
      <c r="AG200" s="250"/>
      <c r="AH200" s="250"/>
      <c r="AI200" s="35"/>
      <c r="AJ200" s="35"/>
      <c r="AK200" s="35"/>
      <c r="AL200" s="35"/>
      <c r="AM200" s="37"/>
    </row>
    <row r="201" spans="2:39" s="32" customFormat="1" ht="12" customHeight="1">
      <c r="B201" s="33"/>
      <c r="C201" s="41"/>
      <c r="D201" s="35"/>
      <c r="E201" s="35"/>
      <c r="F201" s="35"/>
      <c r="G201" s="35"/>
      <c r="H201" s="35"/>
      <c r="I201" s="35"/>
      <c r="J201" s="42"/>
      <c r="K201" s="42"/>
      <c r="L201" s="42"/>
      <c r="M201" s="42"/>
      <c r="N201" s="42"/>
      <c r="O201" s="42"/>
      <c r="P201" s="42"/>
      <c r="Q201" s="42"/>
      <c r="R201" s="35"/>
      <c r="S201" s="247" t="s">
        <v>14</v>
      </c>
      <c r="T201" s="247"/>
      <c r="U201" s="247"/>
      <c r="V201" s="247"/>
      <c r="W201" s="247"/>
      <c r="X201" s="247"/>
      <c r="Y201" s="247"/>
      <c r="Z201" s="35"/>
      <c r="AA201" s="36"/>
      <c r="AB201" s="248" t="s">
        <v>22</v>
      </c>
      <c r="AC201" s="248"/>
      <c r="AD201" s="248"/>
      <c r="AE201" s="248"/>
      <c r="AF201" s="248"/>
      <c r="AG201" s="248"/>
      <c r="AH201" s="248"/>
      <c r="AI201" s="35"/>
      <c r="AJ201" s="35"/>
      <c r="AK201" s="35"/>
      <c r="AL201" s="35"/>
      <c r="AM201" s="37"/>
    </row>
    <row r="202" spans="2:39" s="32" customFormat="1" ht="12" customHeight="1">
      <c r="B202" s="33"/>
      <c r="C202" s="41" t="s">
        <v>18</v>
      </c>
      <c r="D202" s="35"/>
      <c r="E202" s="35"/>
      <c r="F202" s="35"/>
      <c r="G202" s="35"/>
      <c r="H202" s="35"/>
      <c r="I202" s="35"/>
      <c r="J202" s="42"/>
      <c r="K202" s="42"/>
      <c r="L202" s="42"/>
      <c r="M202" s="42"/>
      <c r="N202" s="42"/>
      <c r="O202" s="42"/>
      <c r="P202" s="42"/>
      <c r="Q202" s="42"/>
      <c r="R202" s="35"/>
      <c r="S202" s="114"/>
      <c r="T202" s="114"/>
      <c r="U202" s="114"/>
      <c r="V202" s="114"/>
      <c r="W202" s="114"/>
      <c r="X202" s="114"/>
      <c r="Y202" s="114"/>
      <c r="Z202" s="35"/>
      <c r="AA202" s="36"/>
      <c r="AB202" s="115"/>
      <c r="AC202" s="115"/>
      <c r="AD202" s="115"/>
      <c r="AE202" s="115"/>
      <c r="AF202" s="115"/>
      <c r="AG202" s="115"/>
      <c r="AH202" s="115"/>
      <c r="AI202" s="35"/>
      <c r="AJ202" s="35"/>
      <c r="AK202" s="35"/>
      <c r="AL202" s="35"/>
      <c r="AM202" s="37"/>
    </row>
    <row r="203" spans="2:39" ht="12" customHeight="1">
      <c r="B203" s="5"/>
      <c r="C203" s="310" t="s">
        <v>156</v>
      </c>
      <c r="D203" s="310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  <c r="O203" s="310"/>
      <c r="P203" s="310"/>
      <c r="Q203" s="310"/>
      <c r="R203" s="6"/>
      <c r="S203" s="43"/>
      <c r="T203" s="43"/>
      <c r="U203" s="43"/>
      <c r="V203" s="43"/>
      <c r="W203" s="43"/>
      <c r="X203" s="43"/>
      <c r="Y203" s="43"/>
      <c r="Z203" s="44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6"/>
    </row>
    <row r="204" spans="2:39" ht="12" customHeight="1">
      <c r="B204" s="5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6"/>
      <c r="S204" s="43"/>
      <c r="T204" s="43"/>
      <c r="U204" s="43"/>
      <c r="V204" s="43"/>
      <c r="W204" s="43"/>
      <c r="X204" s="43"/>
      <c r="Y204" s="43"/>
      <c r="Z204" s="44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6"/>
    </row>
    <row r="205" spans="2:39" ht="12" customHeight="1">
      <c r="B205" s="5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6"/>
      <c r="S205" s="47"/>
      <c r="T205" s="47"/>
      <c r="U205" s="47"/>
      <c r="V205" s="47"/>
      <c r="W205" s="47"/>
      <c r="X205" s="47"/>
      <c r="Y205" s="47"/>
      <c r="Z205" s="44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6"/>
    </row>
    <row r="206" spans="2:39" ht="12" customHeight="1">
      <c r="B206" s="5"/>
      <c r="C206" s="9" t="s">
        <v>23</v>
      </c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6"/>
      <c r="S206" s="47"/>
      <c r="T206" s="47"/>
      <c r="U206" s="47"/>
      <c r="V206" s="47"/>
      <c r="W206" s="47"/>
      <c r="X206" s="47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3"/>
      <c r="AJ206" s="43"/>
      <c r="AK206" s="43"/>
      <c r="AL206" s="43"/>
      <c r="AM206" s="46"/>
    </row>
    <row r="207" spans="1:39" ht="12" customHeight="1">
      <c r="A207" s="48"/>
      <c r="B207" s="15"/>
      <c r="C207" s="237"/>
      <c r="D207" s="238"/>
      <c r="E207" s="239"/>
      <c r="F207" s="311">
        <f>IF(инд&gt;11,1,инд+1)</f>
        <v>2</v>
      </c>
      <c r="G207" s="312"/>
      <c r="H207" s="313"/>
      <c r="I207" s="302" t="str">
        <f>IF(инд&gt;11,год+1,год)</f>
        <v>2019</v>
      </c>
      <c r="J207" s="303"/>
      <c r="K207" s="303"/>
      <c r="L207" s="304"/>
      <c r="M207" s="55"/>
      <c r="N207" s="55"/>
      <c r="O207" s="55"/>
      <c r="P207" s="15"/>
      <c r="Q207" s="15"/>
      <c r="R207" s="1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6"/>
    </row>
    <row r="208" spans="1:39" ht="12" customHeight="1">
      <c r="A208" s="48"/>
      <c r="B208" s="15"/>
      <c r="C208" s="308" t="s">
        <v>15</v>
      </c>
      <c r="D208" s="308"/>
      <c r="E208" s="308"/>
      <c r="F208" s="309" t="s">
        <v>11</v>
      </c>
      <c r="G208" s="309"/>
      <c r="H208" s="309"/>
      <c r="I208" s="301" t="s">
        <v>17</v>
      </c>
      <c r="J208" s="301"/>
      <c r="K208" s="301"/>
      <c r="L208" s="301"/>
      <c r="M208" s="55"/>
      <c r="N208" s="55"/>
      <c r="O208" s="55"/>
      <c r="P208" s="15"/>
      <c r="Q208" s="15"/>
      <c r="R208" s="1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6"/>
    </row>
    <row r="209" spans="2:39" s="14" customFormat="1" ht="12" customHeight="1">
      <c r="B209" s="10"/>
      <c r="C209" s="57"/>
      <c r="D209" s="57"/>
      <c r="E209" s="57"/>
      <c r="F209" s="58"/>
      <c r="G209" s="58"/>
      <c r="H209" s="58"/>
      <c r="I209" s="58"/>
      <c r="J209" s="58"/>
      <c r="K209" s="58"/>
      <c r="L209" s="55"/>
      <c r="M209" s="55"/>
      <c r="N209" s="55"/>
      <c r="O209" s="55"/>
      <c r="P209" s="15"/>
      <c r="Q209" s="15"/>
      <c r="R209" s="1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13"/>
    </row>
    <row r="210" spans="2:39" s="14" customFormat="1" ht="12" customHeight="1">
      <c r="B210" s="10"/>
      <c r="C210" s="57"/>
      <c r="D210" s="57"/>
      <c r="E210" s="57"/>
      <c r="F210" s="58"/>
      <c r="G210" s="58"/>
      <c r="H210" s="58"/>
      <c r="I210" s="58"/>
      <c r="J210" s="58"/>
      <c r="K210" s="58"/>
      <c r="L210" s="55"/>
      <c r="M210" s="55"/>
      <c r="N210" s="55"/>
      <c r="O210" s="55"/>
      <c r="P210" s="15"/>
      <c r="Q210" s="15"/>
      <c r="R210" s="1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13"/>
    </row>
    <row r="211" spans="2:39" s="14" customFormat="1" ht="12" customHeight="1">
      <c r="B211" s="10"/>
      <c r="C211" s="57"/>
      <c r="D211" s="57"/>
      <c r="E211" s="57"/>
      <c r="F211" s="58"/>
      <c r="G211" s="58"/>
      <c r="H211" s="58"/>
      <c r="I211" s="58"/>
      <c r="J211" s="58"/>
      <c r="K211" s="58"/>
      <c r="L211" s="55"/>
      <c r="M211" s="55"/>
      <c r="N211" s="55"/>
      <c r="O211" s="55"/>
      <c r="P211" s="15"/>
      <c r="Q211" s="15"/>
      <c r="R211" s="1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13"/>
    </row>
    <row r="212" spans="2:39" s="14" customFormat="1" ht="12" customHeight="1">
      <c r="B212" s="10"/>
      <c r="C212" s="57"/>
      <c r="D212" s="57"/>
      <c r="E212" s="57"/>
      <c r="F212" s="58"/>
      <c r="G212" s="58"/>
      <c r="H212" s="58"/>
      <c r="I212" s="58"/>
      <c r="J212" s="58"/>
      <c r="K212" s="58"/>
      <c r="L212" s="55"/>
      <c r="M212" s="55"/>
      <c r="N212" s="55"/>
      <c r="O212" s="55"/>
      <c r="P212" s="15"/>
      <c r="Q212" s="15"/>
      <c r="R212" s="1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13"/>
    </row>
    <row r="213" spans="2:39" s="14" customFormat="1" ht="12" customHeight="1">
      <c r="B213" s="10"/>
      <c r="C213" s="57"/>
      <c r="D213" s="57"/>
      <c r="E213" s="57"/>
      <c r="F213" s="58"/>
      <c r="G213" s="58"/>
      <c r="H213" s="58"/>
      <c r="I213" s="58"/>
      <c r="J213" s="58"/>
      <c r="K213" s="58"/>
      <c r="L213" s="55"/>
      <c r="M213" s="55"/>
      <c r="N213" s="55"/>
      <c r="O213" s="55"/>
      <c r="P213" s="15"/>
      <c r="Q213" s="15"/>
      <c r="R213" s="1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13"/>
    </row>
    <row r="214" spans="2:39" s="14" customFormat="1" ht="12" customHeight="1">
      <c r="B214" s="10"/>
      <c r="C214" s="57"/>
      <c r="D214" s="57"/>
      <c r="E214" s="57"/>
      <c r="F214" s="58"/>
      <c r="G214" s="58"/>
      <c r="H214" s="58"/>
      <c r="I214" s="58"/>
      <c r="J214" s="58"/>
      <c r="K214" s="58"/>
      <c r="L214" s="55"/>
      <c r="M214" s="55"/>
      <c r="N214" s="55"/>
      <c r="O214" s="55"/>
      <c r="P214" s="15"/>
      <c r="Q214" s="15"/>
      <c r="R214" s="1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13"/>
    </row>
    <row r="215" spans="2:39" s="14" customFormat="1" ht="12" customHeight="1">
      <c r="B215" s="10"/>
      <c r="C215" s="57"/>
      <c r="D215" s="57"/>
      <c r="E215" s="57"/>
      <c r="F215" s="58"/>
      <c r="G215" s="58"/>
      <c r="H215" s="58"/>
      <c r="I215" s="58"/>
      <c r="J215" s="58"/>
      <c r="K215" s="58"/>
      <c r="L215" s="55"/>
      <c r="M215" s="55"/>
      <c r="N215" s="55"/>
      <c r="O215" s="55"/>
      <c r="P215" s="15"/>
      <c r="Q215" s="15"/>
      <c r="R215" s="1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13"/>
    </row>
    <row r="216" spans="2:39" s="14" customFormat="1" ht="12" customHeight="1">
      <c r="B216" s="10"/>
      <c r="C216" s="57"/>
      <c r="D216" s="57"/>
      <c r="E216" s="57"/>
      <c r="F216" s="58"/>
      <c r="G216" s="58"/>
      <c r="H216" s="58"/>
      <c r="I216" s="58"/>
      <c r="J216" s="58"/>
      <c r="K216" s="58"/>
      <c r="L216" s="55"/>
      <c r="M216" s="55"/>
      <c r="N216" s="55"/>
      <c r="O216" s="55"/>
      <c r="P216" s="15"/>
      <c r="Q216" s="15"/>
      <c r="R216" s="1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13"/>
    </row>
    <row r="217" spans="2:39" s="14" customFormat="1" ht="12" customHeight="1">
      <c r="B217" s="10"/>
      <c r="C217" s="57"/>
      <c r="D217" s="57"/>
      <c r="E217" s="57"/>
      <c r="F217" s="58"/>
      <c r="G217" s="58"/>
      <c r="H217" s="58"/>
      <c r="I217" s="58"/>
      <c r="J217" s="58"/>
      <c r="K217" s="58"/>
      <c r="L217" s="55"/>
      <c r="M217" s="55"/>
      <c r="N217" s="55"/>
      <c r="O217" s="55"/>
      <c r="P217" s="15"/>
      <c r="Q217" s="15"/>
      <c r="R217" s="1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13"/>
    </row>
    <row r="218" spans="2:39" s="14" customFormat="1" ht="12" customHeight="1">
      <c r="B218" s="10"/>
      <c r="C218" s="57"/>
      <c r="D218" s="57"/>
      <c r="E218" s="57"/>
      <c r="F218" s="58"/>
      <c r="G218" s="58"/>
      <c r="H218" s="58"/>
      <c r="I218" s="58"/>
      <c r="J218" s="58"/>
      <c r="K218" s="58"/>
      <c r="L218" s="55"/>
      <c r="M218" s="55"/>
      <c r="N218" s="55"/>
      <c r="O218" s="55"/>
      <c r="P218" s="15"/>
      <c r="Q218" s="15"/>
      <c r="R218" s="1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13"/>
    </row>
    <row r="219" spans="2:39" s="14" customFormat="1" ht="12" customHeight="1">
      <c r="B219" s="10"/>
      <c r="C219" s="57"/>
      <c r="D219" s="57"/>
      <c r="E219" s="57"/>
      <c r="F219" s="58"/>
      <c r="G219" s="58"/>
      <c r="H219" s="58"/>
      <c r="I219" s="58"/>
      <c r="J219" s="58"/>
      <c r="K219" s="58"/>
      <c r="L219" s="55"/>
      <c r="M219" s="55"/>
      <c r="N219" s="55"/>
      <c r="O219" s="55"/>
      <c r="P219" s="15"/>
      <c r="Q219" s="15"/>
      <c r="R219" s="1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13"/>
    </row>
    <row r="220" spans="2:39" s="14" customFormat="1" ht="12" customHeight="1">
      <c r="B220" s="10"/>
      <c r="C220" s="57"/>
      <c r="D220" s="57"/>
      <c r="E220" s="57"/>
      <c r="F220" s="58"/>
      <c r="G220" s="58"/>
      <c r="H220" s="58"/>
      <c r="I220" s="58"/>
      <c r="J220" s="58"/>
      <c r="K220" s="58"/>
      <c r="L220" s="55"/>
      <c r="M220" s="55"/>
      <c r="N220" s="55"/>
      <c r="O220" s="55"/>
      <c r="P220" s="15"/>
      <c r="Q220" s="15"/>
      <c r="R220" s="1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13"/>
    </row>
    <row r="221" spans="2:39" s="14" customFormat="1" ht="12" customHeight="1">
      <c r="B221" s="10"/>
      <c r="C221" s="109"/>
      <c r="D221" s="109"/>
      <c r="E221" s="110"/>
      <c r="F221" s="110"/>
      <c r="G221" s="110"/>
      <c r="H221" s="110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6"/>
      <c r="Y221" s="106"/>
      <c r="Z221" s="106"/>
      <c r="AA221" s="106"/>
      <c r="AB221" s="106"/>
      <c r="AC221" s="107"/>
      <c r="AD221" s="107"/>
      <c r="AE221" s="107"/>
      <c r="AF221" s="107"/>
      <c r="AG221" s="107"/>
      <c r="AH221" s="108"/>
      <c r="AI221" s="108"/>
      <c r="AJ221" s="108"/>
      <c r="AK221" s="108"/>
      <c r="AL221" s="108"/>
      <c r="AM221" s="13"/>
    </row>
    <row r="222" spans="2:39" s="14" customFormat="1" ht="9.75" customHeight="1">
      <c r="B222" s="10"/>
      <c r="C222" s="333" t="s">
        <v>84</v>
      </c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T222" s="334"/>
      <c r="U222" s="334"/>
      <c r="V222" s="334"/>
      <c r="W222" s="334"/>
      <c r="X222" s="334"/>
      <c r="Y222" s="334"/>
      <c r="Z222" s="334"/>
      <c r="AA222" s="334"/>
      <c r="AB222" s="334"/>
      <c r="AC222" s="334"/>
      <c r="AD222" s="334"/>
      <c r="AE222" s="334"/>
      <c r="AF222" s="334"/>
      <c r="AG222" s="334"/>
      <c r="AH222" s="334"/>
      <c r="AI222" s="334"/>
      <c r="AJ222" s="334"/>
      <c r="AK222" s="334"/>
      <c r="AL222" s="334"/>
      <c r="AM222" s="13"/>
    </row>
    <row r="223" spans="2:39" s="14" customFormat="1" ht="9.75" customHeight="1">
      <c r="B223" s="10"/>
      <c r="C223" s="333" t="s">
        <v>191</v>
      </c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T223" s="334"/>
      <c r="U223" s="334"/>
      <c r="V223" s="334"/>
      <c r="W223" s="334"/>
      <c r="X223" s="334"/>
      <c r="Y223" s="334"/>
      <c r="Z223" s="334"/>
      <c r="AA223" s="334"/>
      <c r="AB223" s="334"/>
      <c r="AC223" s="334"/>
      <c r="AD223" s="334"/>
      <c r="AE223" s="334"/>
      <c r="AF223" s="334"/>
      <c r="AG223" s="334"/>
      <c r="AH223" s="334"/>
      <c r="AI223" s="334"/>
      <c r="AJ223" s="334"/>
      <c r="AK223" s="334"/>
      <c r="AL223" s="334"/>
      <c r="AM223" s="13"/>
    </row>
    <row r="224" spans="2:39" s="14" customFormat="1" ht="9.75" customHeight="1">
      <c r="B224" s="10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T224" s="334"/>
      <c r="U224" s="334"/>
      <c r="V224" s="334"/>
      <c r="W224" s="334"/>
      <c r="X224" s="334"/>
      <c r="Y224" s="334"/>
      <c r="Z224" s="334"/>
      <c r="AA224" s="334"/>
      <c r="AB224" s="334"/>
      <c r="AC224" s="334"/>
      <c r="AD224" s="334"/>
      <c r="AE224" s="334"/>
      <c r="AF224" s="334"/>
      <c r="AG224" s="334"/>
      <c r="AH224" s="334"/>
      <c r="AI224" s="334"/>
      <c r="AJ224" s="334"/>
      <c r="AK224" s="334"/>
      <c r="AL224" s="334"/>
      <c r="AM224" s="13"/>
    </row>
    <row r="225" spans="2:39" s="14" customFormat="1" ht="9.75" customHeight="1">
      <c r="B225" s="10"/>
      <c r="C225" s="333" t="s">
        <v>157</v>
      </c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334"/>
      <c r="Z225" s="334"/>
      <c r="AA225" s="334"/>
      <c r="AB225" s="334"/>
      <c r="AC225" s="334"/>
      <c r="AD225" s="334"/>
      <c r="AE225" s="334"/>
      <c r="AF225" s="334"/>
      <c r="AG225" s="334"/>
      <c r="AH225" s="334"/>
      <c r="AI225" s="334"/>
      <c r="AJ225" s="334"/>
      <c r="AK225" s="334"/>
      <c r="AL225" s="334"/>
      <c r="AM225" s="13"/>
    </row>
    <row r="226" spans="2:39" s="14" customFormat="1" ht="9.75" customHeight="1">
      <c r="B226" s="10"/>
      <c r="C226" s="335" t="s">
        <v>245</v>
      </c>
      <c r="D226" s="336"/>
      <c r="E226" s="336"/>
      <c r="F226" s="336"/>
      <c r="G226" s="336"/>
      <c r="H226" s="336"/>
      <c r="I226" s="336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336"/>
      <c r="V226" s="336"/>
      <c r="W226" s="336"/>
      <c r="X226" s="336"/>
      <c r="Y226" s="336"/>
      <c r="Z226" s="336"/>
      <c r="AA226" s="336"/>
      <c r="AB226" s="336"/>
      <c r="AC226" s="336"/>
      <c r="AD226" s="336"/>
      <c r="AE226" s="336"/>
      <c r="AF226" s="336"/>
      <c r="AG226" s="336"/>
      <c r="AH226" s="336"/>
      <c r="AI226" s="336"/>
      <c r="AJ226" s="336"/>
      <c r="AK226" s="336"/>
      <c r="AL226" s="336"/>
      <c r="AM226" s="13"/>
    </row>
    <row r="227" spans="2:39" s="14" customFormat="1" ht="9.75" customHeight="1">
      <c r="B227" s="10"/>
      <c r="C227" s="336"/>
      <c r="D227" s="336"/>
      <c r="E227" s="336"/>
      <c r="F227" s="336"/>
      <c r="G227" s="336"/>
      <c r="H227" s="336"/>
      <c r="I227" s="336"/>
      <c r="J227" s="336"/>
      <c r="K227" s="336"/>
      <c r="L227" s="336"/>
      <c r="M227" s="336"/>
      <c r="N227" s="336"/>
      <c r="O227" s="336"/>
      <c r="P227" s="336"/>
      <c r="Q227" s="336"/>
      <c r="R227" s="336"/>
      <c r="S227" s="336"/>
      <c r="T227" s="336"/>
      <c r="U227" s="336"/>
      <c r="V227" s="336"/>
      <c r="W227" s="336"/>
      <c r="X227" s="336"/>
      <c r="Y227" s="336"/>
      <c r="Z227" s="336"/>
      <c r="AA227" s="336"/>
      <c r="AB227" s="336"/>
      <c r="AC227" s="336"/>
      <c r="AD227" s="336"/>
      <c r="AE227" s="336"/>
      <c r="AF227" s="336"/>
      <c r="AG227" s="336"/>
      <c r="AH227" s="336"/>
      <c r="AI227" s="336"/>
      <c r="AJ227" s="336"/>
      <c r="AK227" s="336"/>
      <c r="AL227" s="336"/>
      <c r="AM227" s="13"/>
    </row>
    <row r="228" spans="2:39" s="14" customFormat="1" ht="9.75" customHeight="1">
      <c r="B228" s="10"/>
      <c r="C228" s="336"/>
      <c r="D228" s="336"/>
      <c r="E228" s="336"/>
      <c r="F228" s="336"/>
      <c r="G228" s="336"/>
      <c r="H228" s="336"/>
      <c r="I228" s="336"/>
      <c r="J228" s="336"/>
      <c r="K228" s="336"/>
      <c r="L228" s="336"/>
      <c r="M228" s="336"/>
      <c r="N228" s="336"/>
      <c r="O228" s="336"/>
      <c r="P228" s="336"/>
      <c r="Q228" s="336"/>
      <c r="R228" s="336"/>
      <c r="S228" s="336"/>
      <c r="T228" s="336"/>
      <c r="U228" s="336"/>
      <c r="V228" s="336"/>
      <c r="W228" s="336"/>
      <c r="X228" s="336"/>
      <c r="Y228" s="336"/>
      <c r="Z228" s="336"/>
      <c r="AA228" s="336"/>
      <c r="AB228" s="336"/>
      <c r="AC228" s="336"/>
      <c r="AD228" s="336"/>
      <c r="AE228" s="336"/>
      <c r="AF228" s="336"/>
      <c r="AG228" s="336"/>
      <c r="AH228" s="336"/>
      <c r="AI228" s="336"/>
      <c r="AJ228" s="336"/>
      <c r="AK228" s="336"/>
      <c r="AL228" s="336"/>
      <c r="AM228" s="13"/>
    </row>
    <row r="229" spans="2:39" s="14" customFormat="1" ht="9.75" customHeight="1">
      <c r="B229" s="10"/>
      <c r="C229" s="333" t="s">
        <v>192</v>
      </c>
      <c r="D229" s="334"/>
      <c r="E229" s="334"/>
      <c r="F229" s="334"/>
      <c r="G229" s="334"/>
      <c r="H229" s="334"/>
      <c r="I229" s="334"/>
      <c r="J229" s="334"/>
      <c r="K229" s="334"/>
      <c r="L229" s="334"/>
      <c r="M229" s="334"/>
      <c r="N229" s="334"/>
      <c r="O229" s="334"/>
      <c r="P229" s="334"/>
      <c r="Q229" s="334"/>
      <c r="R229" s="334"/>
      <c r="S229" s="334"/>
      <c r="T229" s="334"/>
      <c r="U229" s="334"/>
      <c r="V229" s="334"/>
      <c r="W229" s="334"/>
      <c r="X229" s="334"/>
      <c r="Y229" s="334"/>
      <c r="Z229" s="334"/>
      <c r="AA229" s="334"/>
      <c r="AB229" s="334"/>
      <c r="AC229" s="334"/>
      <c r="AD229" s="334"/>
      <c r="AE229" s="334"/>
      <c r="AF229" s="334"/>
      <c r="AG229" s="334"/>
      <c r="AH229" s="334"/>
      <c r="AI229" s="334"/>
      <c r="AJ229" s="334"/>
      <c r="AK229" s="334"/>
      <c r="AL229" s="334"/>
      <c r="AM229" s="13"/>
    </row>
    <row r="230" spans="2:39" s="14" customFormat="1" ht="9.75" customHeight="1">
      <c r="B230" s="10"/>
      <c r="C230" s="333" t="s">
        <v>246</v>
      </c>
      <c r="D230" s="334"/>
      <c r="E230" s="334"/>
      <c r="F230" s="334"/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/>
      <c r="T230" s="334"/>
      <c r="U230" s="334"/>
      <c r="V230" s="334"/>
      <c r="W230" s="334"/>
      <c r="X230" s="334"/>
      <c r="Y230" s="334"/>
      <c r="Z230" s="334"/>
      <c r="AA230" s="334"/>
      <c r="AB230" s="334"/>
      <c r="AC230" s="334"/>
      <c r="AD230" s="334"/>
      <c r="AE230" s="334"/>
      <c r="AF230" s="334"/>
      <c r="AG230" s="334"/>
      <c r="AH230" s="334"/>
      <c r="AI230" s="334"/>
      <c r="AJ230" s="334"/>
      <c r="AK230" s="334"/>
      <c r="AL230" s="334"/>
      <c r="AM230" s="13"/>
    </row>
    <row r="231" spans="2:39" s="14" customFormat="1" ht="9.75" customHeight="1">
      <c r="B231" s="10"/>
      <c r="C231" s="334" t="s">
        <v>251</v>
      </c>
      <c r="D231" s="334"/>
      <c r="E231" s="334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34"/>
      <c r="X231" s="334"/>
      <c r="Y231" s="334"/>
      <c r="Z231" s="334"/>
      <c r="AA231" s="334"/>
      <c r="AB231" s="334"/>
      <c r="AC231" s="334"/>
      <c r="AD231" s="334"/>
      <c r="AE231" s="334"/>
      <c r="AF231" s="334"/>
      <c r="AG231" s="334"/>
      <c r="AH231" s="334"/>
      <c r="AI231" s="334"/>
      <c r="AJ231" s="334"/>
      <c r="AK231" s="334"/>
      <c r="AL231" s="334"/>
      <c r="AM231" s="13"/>
    </row>
    <row r="232" spans="2:39" s="14" customFormat="1" ht="9.75" customHeight="1">
      <c r="B232" s="10"/>
      <c r="C232" s="334"/>
      <c r="D232" s="334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4"/>
      <c r="S232" s="334"/>
      <c r="T232" s="334"/>
      <c r="U232" s="334"/>
      <c r="V232" s="334"/>
      <c r="W232" s="334"/>
      <c r="X232" s="334"/>
      <c r="Y232" s="334"/>
      <c r="Z232" s="334"/>
      <c r="AA232" s="334"/>
      <c r="AB232" s="334"/>
      <c r="AC232" s="334"/>
      <c r="AD232" s="334"/>
      <c r="AE232" s="334"/>
      <c r="AF232" s="334"/>
      <c r="AG232" s="334"/>
      <c r="AH232" s="334"/>
      <c r="AI232" s="334"/>
      <c r="AJ232" s="334"/>
      <c r="AK232" s="334"/>
      <c r="AL232" s="334"/>
      <c r="AM232" s="13"/>
    </row>
    <row r="233" spans="2:39" s="14" customFormat="1" ht="9.75" customHeight="1">
      <c r="B233" s="10"/>
      <c r="C233" s="334" t="s">
        <v>252</v>
      </c>
      <c r="D233" s="334"/>
      <c r="E233" s="334"/>
      <c r="F233" s="334"/>
      <c r="G233" s="334"/>
      <c r="H233" s="334"/>
      <c r="I233" s="334"/>
      <c r="J233" s="334"/>
      <c r="K233" s="334"/>
      <c r="L233" s="334"/>
      <c r="M233" s="334"/>
      <c r="N233" s="334"/>
      <c r="O233" s="334"/>
      <c r="P233" s="334"/>
      <c r="Q233" s="334"/>
      <c r="R233" s="334"/>
      <c r="S233" s="334"/>
      <c r="T233" s="334"/>
      <c r="U233" s="334"/>
      <c r="V233" s="334"/>
      <c r="W233" s="334"/>
      <c r="X233" s="334"/>
      <c r="Y233" s="334"/>
      <c r="Z233" s="334"/>
      <c r="AA233" s="334"/>
      <c r="AB233" s="334"/>
      <c r="AC233" s="334"/>
      <c r="AD233" s="334"/>
      <c r="AE233" s="334"/>
      <c r="AF233" s="334"/>
      <c r="AG233" s="334"/>
      <c r="AH233" s="334"/>
      <c r="AI233" s="334"/>
      <c r="AJ233" s="334"/>
      <c r="AK233" s="334"/>
      <c r="AL233" s="334"/>
      <c r="AM233" s="13"/>
    </row>
    <row r="234" spans="2:39" s="14" customFormat="1" ht="9.75" customHeight="1">
      <c r="B234" s="10"/>
      <c r="C234" s="334"/>
      <c r="D234" s="334"/>
      <c r="E234" s="334"/>
      <c r="F234" s="334"/>
      <c r="G234" s="334"/>
      <c r="H234" s="334"/>
      <c r="I234" s="334"/>
      <c r="J234" s="334"/>
      <c r="K234" s="334"/>
      <c r="L234" s="334"/>
      <c r="M234" s="334"/>
      <c r="N234" s="334"/>
      <c r="O234" s="334"/>
      <c r="P234" s="334"/>
      <c r="Q234" s="334"/>
      <c r="R234" s="334"/>
      <c r="S234" s="334"/>
      <c r="T234" s="334"/>
      <c r="U234" s="334"/>
      <c r="V234" s="334"/>
      <c r="W234" s="334"/>
      <c r="X234" s="334"/>
      <c r="Y234" s="334"/>
      <c r="Z234" s="334"/>
      <c r="AA234" s="334"/>
      <c r="AB234" s="334"/>
      <c r="AC234" s="334"/>
      <c r="AD234" s="334"/>
      <c r="AE234" s="334"/>
      <c r="AF234" s="334"/>
      <c r="AG234" s="334"/>
      <c r="AH234" s="334"/>
      <c r="AI234" s="334"/>
      <c r="AJ234" s="334"/>
      <c r="AK234" s="334"/>
      <c r="AL234" s="334"/>
      <c r="AM234" s="13"/>
    </row>
    <row r="235" spans="2:39" s="14" customFormat="1" ht="9.75" customHeight="1">
      <c r="B235" s="10"/>
      <c r="C235" s="333" t="s">
        <v>247</v>
      </c>
      <c r="D235" s="334"/>
      <c r="E235" s="334"/>
      <c r="F235" s="334"/>
      <c r="G235" s="334"/>
      <c r="H235" s="334"/>
      <c r="I235" s="334"/>
      <c r="J235" s="334"/>
      <c r="K235" s="334"/>
      <c r="L235" s="334"/>
      <c r="M235" s="334"/>
      <c r="N235" s="334"/>
      <c r="O235" s="334"/>
      <c r="P235" s="334"/>
      <c r="Q235" s="334"/>
      <c r="R235" s="334"/>
      <c r="S235" s="334"/>
      <c r="T235" s="334"/>
      <c r="U235" s="334"/>
      <c r="V235" s="334"/>
      <c r="W235" s="334"/>
      <c r="X235" s="334"/>
      <c r="Y235" s="334"/>
      <c r="Z235" s="334"/>
      <c r="AA235" s="334"/>
      <c r="AB235" s="334"/>
      <c r="AC235" s="334"/>
      <c r="AD235" s="334"/>
      <c r="AE235" s="334"/>
      <c r="AF235" s="334"/>
      <c r="AG235" s="334"/>
      <c r="AH235" s="334"/>
      <c r="AI235" s="334"/>
      <c r="AJ235" s="334"/>
      <c r="AK235" s="334"/>
      <c r="AL235" s="334"/>
      <c r="AM235" s="13"/>
    </row>
    <row r="236" spans="2:39" s="14" customFormat="1" ht="9.75" customHeight="1">
      <c r="B236" s="10"/>
      <c r="C236" s="334"/>
      <c r="D236" s="334"/>
      <c r="E236" s="334"/>
      <c r="F236" s="334"/>
      <c r="G236" s="334"/>
      <c r="H236" s="334"/>
      <c r="I236" s="334"/>
      <c r="J236" s="334"/>
      <c r="K236" s="334"/>
      <c r="L236" s="334"/>
      <c r="M236" s="334"/>
      <c r="N236" s="334"/>
      <c r="O236" s="334"/>
      <c r="P236" s="334"/>
      <c r="Q236" s="334"/>
      <c r="R236" s="334"/>
      <c r="S236" s="334"/>
      <c r="T236" s="334"/>
      <c r="U236" s="334"/>
      <c r="V236" s="334"/>
      <c r="W236" s="334"/>
      <c r="X236" s="334"/>
      <c r="Y236" s="334"/>
      <c r="Z236" s="334"/>
      <c r="AA236" s="334"/>
      <c r="AB236" s="334"/>
      <c r="AC236" s="334"/>
      <c r="AD236" s="334"/>
      <c r="AE236" s="334"/>
      <c r="AF236" s="334"/>
      <c r="AG236" s="334"/>
      <c r="AH236" s="334"/>
      <c r="AI236" s="334"/>
      <c r="AJ236" s="334"/>
      <c r="AK236" s="334"/>
      <c r="AL236" s="334"/>
      <c r="AM236" s="13"/>
    </row>
    <row r="237" spans="2:39" s="14" customFormat="1" ht="9.75" customHeight="1">
      <c r="B237" s="10"/>
      <c r="C237" s="333" t="s">
        <v>248</v>
      </c>
      <c r="D237" s="334"/>
      <c r="E237" s="334"/>
      <c r="F237" s="334"/>
      <c r="G237" s="334"/>
      <c r="H237" s="334"/>
      <c r="I237" s="334"/>
      <c r="J237" s="334"/>
      <c r="K237" s="334"/>
      <c r="L237" s="334"/>
      <c r="M237" s="334"/>
      <c r="N237" s="334"/>
      <c r="O237" s="334"/>
      <c r="P237" s="334"/>
      <c r="Q237" s="334"/>
      <c r="R237" s="334"/>
      <c r="S237" s="334"/>
      <c r="T237" s="334"/>
      <c r="U237" s="334"/>
      <c r="V237" s="334"/>
      <c r="W237" s="334"/>
      <c r="X237" s="334"/>
      <c r="Y237" s="334"/>
      <c r="Z237" s="334"/>
      <c r="AA237" s="334"/>
      <c r="AB237" s="334"/>
      <c r="AC237" s="334"/>
      <c r="AD237" s="334"/>
      <c r="AE237" s="334"/>
      <c r="AF237" s="334"/>
      <c r="AG237" s="334"/>
      <c r="AH237" s="334"/>
      <c r="AI237" s="334"/>
      <c r="AJ237" s="334"/>
      <c r="AK237" s="334"/>
      <c r="AL237" s="334"/>
      <c r="AM237" s="13"/>
    </row>
    <row r="238" spans="2:39" s="14" customFormat="1" ht="9.75" customHeight="1">
      <c r="B238" s="10"/>
      <c r="C238" s="334"/>
      <c r="D238" s="334"/>
      <c r="E238" s="334"/>
      <c r="F238" s="334"/>
      <c r="G238" s="334"/>
      <c r="H238" s="334"/>
      <c r="I238" s="334"/>
      <c r="J238" s="334"/>
      <c r="K238" s="334"/>
      <c r="L238" s="334"/>
      <c r="M238" s="334"/>
      <c r="N238" s="334"/>
      <c r="O238" s="334"/>
      <c r="P238" s="334"/>
      <c r="Q238" s="334"/>
      <c r="R238" s="334"/>
      <c r="S238" s="334"/>
      <c r="T238" s="334"/>
      <c r="U238" s="334"/>
      <c r="V238" s="334"/>
      <c r="W238" s="334"/>
      <c r="X238" s="334"/>
      <c r="Y238" s="334"/>
      <c r="Z238" s="334"/>
      <c r="AA238" s="334"/>
      <c r="AB238" s="334"/>
      <c r="AC238" s="334"/>
      <c r="AD238" s="334"/>
      <c r="AE238" s="334"/>
      <c r="AF238" s="334"/>
      <c r="AG238" s="334"/>
      <c r="AH238" s="334"/>
      <c r="AI238" s="334"/>
      <c r="AJ238" s="334"/>
      <c r="AK238" s="334"/>
      <c r="AL238" s="334"/>
      <c r="AM238" s="13"/>
    </row>
    <row r="239" spans="2:39" s="14" customFormat="1" ht="9.75" customHeight="1">
      <c r="B239" s="10"/>
      <c r="C239" s="335" t="s">
        <v>249</v>
      </c>
      <c r="D239" s="336"/>
      <c r="E239" s="336"/>
      <c r="F239" s="336"/>
      <c r="G239" s="336"/>
      <c r="H239" s="336"/>
      <c r="I239" s="336"/>
      <c r="J239" s="336"/>
      <c r="K239" s="336"/>
      <c r="L239" s="336"/>
      <c r="M239" s="336"/>
      <c r="N239" s="336"/>
      <c r="O239" s="336"/>
      <c r="P239" s="336"/>
      <c r="Q239" s="336"/>
      <c r="R239" s="336"/>
      <c r="S239" s="336"/>
      <c r="T239" s="336"/>
      <c r="U239" s="336"/>
      <c r="V239" s="336"/>
      <c r="W239" s="336"/>
      <c r="X239" s="336"/>
      <c r="Y239" s="336"/>
      <c r="Z239" s="336"/>
      <c r="AA239" s="336"/>
      <c r="AB239" s="336"/>
      <c r="AC239" s="336"/>
      <c r="AD239" s="336"/>
      <c r="AE239" s="336"/>
      <c r="AF239" s="336"/>
      <c r="AG239" s="336"/>
      <c r="AH239" s="336"/>
      <c r="AI239" s="336"/>
      <c r="AJ239" s="336"/>
      <c r="AK239" s="336"/>
      <c r="AL239" s="336"/>
      <c r="AM239" s="13"/>
    </row>
    <row r="240" spans="2:39" s="14" customFormat="1" ht="9.75" customHeight="1">
      <c r="B240" s="10"/>
      <c r="C240" s="336"/>
      <c r="D240" s="336"/>
      <c r="E240" s="336"/>
      <c r="F240" s="336"/>
      <c r="G240" s="336"/>
      <c r="H240" s="336"/>
      <c r="I240" s="336"/>
      <c r="J240" s="336"/>
      <c r="K240" s="336"/>
      <c r="L240" s="336"/>
      <c r="M240" s="336"/>
      <c r="N240" s="336"/>
      <c r="O240" s="336"/>
      <c r="P240" s="336"/>
      <c r="Q240" s="336"/>
      <c r="R240" s="336"/>
      <c r="S240" s="336"/>
      <c r="T240" s="336"/>
      <c r="U240" s="336"/>
      <c r="V240" s="336"/>
      <c r="W240" s="336"/>
      <c r="X240" s="336"/>
      <c r="Y240" s="336"/>
      <c r="Z240" s="336"/>
      <c r="AA240" s="336"/>
      <c r="AB240" s="336"/>
      <c r="AC240" s="336"/>
      <c r="AD240" s="336"/>
      <c r="AE240" s="336"/>
      <c r="AF240" s="336"/>
      <c r="AG240" s="336"/>
      <c r="AH240" s="336"/>
      <c r="AI240" s="336"/>
      <c r="AJ240" s="336"/>
      <c r="AK240" s="336"/>
      <c r="AL240" s="336"/>
      <c r="AM240" s="13"/>
    </row>
    <row r="241" spans="2:39" s="14" customFormat="1" ht="9.75" customHeight="1">
      <c r="B241" s="10"/>
      <c r="C241" s="336"/>
      <c r="D241" s="336"/>
      <c r="E241" s="336"/>
      <c r="F241" s="336"/>
      <c r="G241" s="336"/>
      <c r="H241" s="336"/>
      <c r="I241" s="336"/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36"/>
      <c r="U241" s="336"/>
      <c r="V241" s="336"/>
      <c r="W241" s="336"/>
      <c r="X241" s="336"/>
      <c r="Y241" s="336"/>
      <c r="Z241" s="336"/>
      <c r="AA241" s="336"/>
      <c r="AB241" s="336"/>
      <c r="AC241" s="336"/>
      <c r="AD241" s="336"/>
      <c r="AE241" s="336"/>
      <c r="AF241" s="336"/>
      <c r="AG241" s="336"/>
      <c r="AH241" s="336"/>
      <c r="AI241" s="336"/>
      <c r="AJ241" s="336"/>
      <c r="AK241" s="336"/>
      <c r="AL241" s="336"/>
      <c r="AM241" s="13"/>
    </row>
    <row r="242" spans="2:39" s="14" customFormat="1" ht="9.75" customHeight="1">
      <c r="B242" s="10"/>
      <c r="C242" s="335" t="s">
        <v>250</v>
      </c>
      <c r="D242" s="336"/>
      <c r="E242" s="336"/>
      <c r="F242" s="336"/>
      <c r="G242" s="336"/>
      <c r="H242" s="336"/>
      <c r="I242" s="336"/>
      <c r="J242" s="336"/>
      <c r="K242" s="336"/>
      <c r="L242" s="336"/>
      <c r="M242" s="336"/>
      <c r="N242" s="336"/>
      <c r="O242" s="336"/>
      <c r="P242" s="336"/>
      <c r="Q242" s="336"/>
      <c r="R242" s="336"/>
      <c r="S242" s="336"/>
      <c r="T242" s="336"/>
      <c r="U242" s="336"/>
      <c r="V242" s="336"/>
      <c r="W242" s="336"/>
      <c r="X242" s="336"/>
      <c r="Y242" s="336"/>
      <c r="Z242" s="336"/>
      <c r="AA242" s="336"/>
      <c r="AB242" s="336"/>
      <c r="AC242" s="336"/>
      <c r="AD242" s="336"/>
      <c r="AE242" s="336"/>
      <c r="AF242" s="336"/>
      <c r="AG242" s="336"/>
      <c r="AH242" s="336"/>
      <c r="AI242" s="336"/>
      <c r="AJ242" s="336"/>
      <c r="AK242" s="336"/>
      <c r="AL242" s="336"/>
      <c r="AM242" s="13"/>
    </row>
    <row r="243" spans="2:39" s="14" customFormat="1" ht="9.75" customHeight="1">
      <c r="B243" s="10"/>
      <c r="C243" s="336"/>
      <c r="D243" s="336"/>
      <c r="E243" s="336"/>
      <c r="F243" s="336"/>
      <c r="G243" s="336"/>
      <c r="H243" s="336"/>
      <c r="I243" s="336"/>
      <c r="J243" s="336"/>
      <c r="K243" s="336"/>
      <c r="L243" s="336"/>
      <c r="M243" s="336"/>
      <c r="N243" s="336"/>
      <c r="O243" s="336"/>
      <c r="P243" s="336"/>
      <c r="Q243" s="336"/>
      <c r="R243" s="336"/>
      <c r="S243" s="336"/>
      <c r="T243" s="336"/>
      <c r="U243" s="336"/>
      <c r="V243" s="336"/>
      <c r="W243" s="336"/>
      <c r="X243" s="336"/>
      <c r="Y243" s="336"/>
      <c r="Z243" s="336"/>
      <c r="AA243" s="336"/>
      <c r="AB243" s="336"/>
      <c r="AC243" s="336"/>
      <c r="AD243" s="336"/>
      <c r="AE243" s="336"/>
      <c r="AF243" s="336"/>
      <c r="AG243" s="336"/>
      <c r="AH243" s="336"/>
      <c r="AI243" s="336"/>
      <c r="AJ243" s="336"/>
      <c r="AK243" s="336"/>
      <c r="AL243" s="336"/>
      <c r="AM243" s="13"/>
    </row>
    <row r="244" spans="2:39" s="14" customFormat="1" ht="9.75" customHeight="1">
      <c r="B244" s="10"/>
      <c r="C244" s="336"/>
      <c r="D244" s="336"/>
      <c r="E244" s="336"/>
      <c r="F244" s="336"/>
      <c r="G244" s="336"/>
      <c r="H244" s="336"/>
      <c r="I244" s="336"/>
      <c r="J244" s="336"/>
      <c r="K244" s="336"/>
      <c r="L244" s="336"/>
      <c r="M244" s="336"/>
      <c r="N244" s="336"/>
      <c r="O244" s="336"/>
      <c r="P244" s="336"/>
      <c r="Q244" s="336"/>
      <c r="R244" s="336"/>
      <c r="S244" s="336"/>
      <c r="T244" s="336"/>
      <c r="U244" s="336"/>
      <c r="V244" s="336"/>
      <c r="W244" s="336"/>
      <c r="X244" s="336"/>
      <c r="Y244" s="336"/>
      <c r="Z244" s="336"/>
      <c r="AA244" s="336"/>
      <c r="AB244" s="336"/>
      <c r="AC244" s="336"/>
      <c r="AD244" s="336"/>
      <c r="AE244" s="336"/>
      <c r="AF244" s="336"/>
      <c r="AG244" s="336"/>
      <c r="AH244" s="336"/>
      <c r="AI244" s="336"/>
      <c r="AJ244" s="336"/>
      <c r="AK244" s="336"/>
      <c r="AL244" s="336"/>
      <c r="AM244" s="13"/>
    </row>
    <row r="245" spans="2:39" s="14" customFormat="1" ht="12" customHeight="1">
      <c r="B245" s="10"/>
      <c r="C245" s="129"/>
      <c r="D245" s="129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1"/>
      <c r="Y245" s="131"/>
      <c r="Z245" s="131"/>
      <c r="AA245" s="131"/>
      <c r="AB245" s="131"/>
      <c r="AC245" s="132"/>
      <c r="AD245" s="132"/>
      <c r="AE245" s="132"/>
      <c r="AF245" s="132"/>
      <c r="AG245" s="132"/>
      <c r="AH245" s="133"/>
      <c r="AI245" s="133"/>
      <c r="AJ245" s="133"/>
      <c r="AK245" s="133"/>
      <c r="AL245" s="133"/>
      <c r="AM245" s="13"/>
    </row>
    <row r="246" spans="2:39" ht="12" customHeight="1" thickBot="1"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2"/>
    </row>
    <row r="260" spans="1:7" s="54" customFormat="1" ht="10.5">
      <c r="A260" s="51"/>
      <c r="B260" s="52">
        <v>1</v>
      </c>
      <c r="C260" s="53"/>
      <c r="D260" s="53"/>
      <c r="E260" s="53"/>
      <c r="F260" s="53"/>
      <c r="G260" s="53"/>
    </row>
    <row r="261" spans="1:7" s="54" customFormat="1" ht="10.5">
      <c r="A261" s="51"/>
      <c r="B261" s="53">
        <v>1</v>
      </c>
      <c r="C261" s="53" t="s">
        <v>24</v>
      </c>
      <c r="D261" s="53"/>
      <c r="E261" s="53"/>
      <c r="F261" s="53"/>
      <c r="G261" s="53"/>
    </row>
    <row r="262" spans="1:7" s="54" customFormat="1" ht="10.5">
      <c r="A262" s="51"/>
      <c r="B262" s="53">
        <v>2</v>
      </c>
      <c r="C262" s="53" t="s">
        <v>25</v>
      </c>
      <c r="D262" s="53"/>
      <c r="E262" s="53"/>
      <c r="F262" s="53"/>
      <c r="G262" s="53"/>
    </row>
    <row r="263" spans="2:7" s="94" customFormat="1" ht="10.5">
      <c r="B263" s="95">
        <v>3</v>
      </c>
      <c r="C263" s="96" t="s">
        <v>26</v>
      </c>
      <c r="D263" s="96"/>
      <c r="E263" s="96"/>
      <c r="F263" s="96"/>
      <c r="G263" s="96"/>
    </row>
    <row r="264" spans="2:8" s="94" customFormat="1" ht="10.5">
      <c r="B264" s="95">
        <v>4</v>
      </c>
      <c r="C264" s="96" t="s">
        <v>27</v>
      </c>
      <c r="D264" s="96"/>
      <c r="E264" s="96"/>
      <c r="F264" s="96"/>
      <c r="G264" s="96"/>
      <c r="H264" s="94">
        <v>63418700</v>
      </c>
    </row>
    <row r="265" spans="2:8" s="94" customFormat="1" ht="10.5">
      <c r="B265" s="96">
        <v>5</v>
      </c>
      <c r="C265" s="96" t="s">
        <v>28</v>
      </c>
      <c r="D265" s="96"/>
      <c r="E265" s="96"/>
      <c r="F265" s="96"/>
      <c r="G265" s="96"/>
      <c r="H265" s="94">
        <v>2415300</v>
      </c>
    </row>
    <row r="266" spans="2:8" s="94" customFormat="1" ht="10.5">
      <c r="B266" s="96">
        <v>6</v>
      </c>
      <c r="C266" s="96" t="s">
        <v>29</v>
      </c>
      <c r="D266" s="96"/>
      <c r="E266" s="96"/>
      <c r="F266" s="96"/>
      <c r="G266" s="96"/>
      <c r="H266" s="94">
        <v>13001300</v>
      </c>
    </row>
    <row r="267" spans="2:8" s="94" customFormat="1" ht="10.5">
      <c r="B267" s="96">
        <v>7</v>
      </c>
      <c r="C267" s="96" t="s">
        <v>30</v>
      </c>
      <c r="D267" s="96"/>
      <c r="E267" s="96"/>
      <c r="F267" s="96"/>
      <c r="G267" s="96"/>
      <c r="H267" s="94">
        <v>6500700</v>
      </c>
    </row>
    <row r="268" spans="2:7" s="94" customFormat="1" ht="10.5">
      <c r="B268" s="96">
        <v>8</v>
      </c>
      <c r="C268" s="96" t="s">
        <v>31</v>
      </c>
      <c r="D268" s="96"/>
      <c r="E268" s="96"/>
      <c r="F268" s="96"/>
      <c r="G268" s="96"/>
    </row>
    <row r="269" spans="2:7" s="94" customFormat="1" ht="10.5">
      <c r="B269" s="96">
        <v>9</v>
      </c>
      <c r="C269" s="96" t="s">
        <v>32</v>
      </c>
      <c r="D269" s="96"/>
      <c r="E269" s="96"/>
      <c r="F269" s="96"/>
      <c r="G269" s="96"/>
    </row>
    <row r="270" spans="2:7" s="94" customFormat="1" ht="10.5">
      <c r="B270" s="96">
        <v>10</v>
      </c>
      <c r="C270" s="96" t="s">
        <v>33</v>
      </c>
      <c r="D270" s="96"/>
      <c r="E270" s="96"/>
      <c r="F270" s="96"/>
      <c r="G270" s="96"/>
    </row>
    <row r="271" spans="2:7" s="94" customFormat="1" ht="10.5">
      <c r="B271" s="96">
        <v>11</v>
      </c>
      <c r="C271" s="96" t="s">
        <v>34</v>
      </c>
      <c r="D271" s="96"/>
      <c r="E271" s="96"/>
      <c r="F271" s="96"/>
      <c r="G271" s="96"/>
    </row>
    <row r="272" spans="2:7" s="94" customFormat="1" ht="10.5">
      <c r="B272" s="96">
        <v>12</v>
      </c>
      <c r="C272" s="96" t="s">
        <v>35</v>
      </c>
      <c r="D272" s="96"/>
      <c r="E272" s="96"/>
      <c r="F272" s="96"/>
      <c r="G272" s="96"/>
    </row>
    <row r="273" s="94" customFormat="1" ht="10.5"/>
    <row r="274" s="54" customFormat="1" ht="10.5"/>
    <row r="275" s="54" customFormat="1" ht="10.5"/>
    <row r="472" spans="1:7" s="54" customFormat="1" ht="10.5">
      <c r="A472" s="51"/>
      <c r="B472" s="52">
        <v>1</v>
      </c>
      <c r="C472" s="53"/>
      <c r="D472" s="53"/>
      <c r="E472" s="53"/>
      <c r="F472" s="53"/>
      <c r="G472" s="53"/>
    </row>
    <row r="473" spans="1:7" s="54" customFormat="1" ht="10.5">
      <c r="A473" s="51"/>
      <c r="B473" s="53">
        <v>1</v>
      </c>
      <c r="C473" s="53" t="s">
        <v>24</v>
      </c>
      <c r="D473" s="53"/>
      <c r="E473" s="53"/>
      <c r="F473" s="53"/>
      <c r="G473" s="53"/>
    </row>
    <row r="474" spans="1:7" s="54" customFormat="1" ht="10.5">
      <c r="A474" s="51"/>
      <c r="B474" s="53">
        <v>2</v>
      </c>
      <c r="C474" s="53" t="s">
        <v>25</v>
      </c>
      <c r="D474" s="53"/>
      <c r="E474" s="53"/>
      <c r="F474" s="53"/>
      <c r="G474" s="53"/>
    </row>
    <row r="475" spans="1:7" s="54" customFormat="1" ht="10.5">
      <c r="A475" s="51"/>
      <c r="B475" s="52">
        <v>1</v>
      </c>
      <c r="C475" s="53" t="s">
        <v>26</v>
      </c>
      <c r="D475" s="53"/>
      <c r="E475" s="53"/>
      <c r="F475" s="53"/>
      <c r="G475" s="53"/>
    </row>
    <row r="476" spans="1:7" s="54" customFormat="1" ht="10.5">
      <c r="A476" s="51"/>
      <c r="B476" s="52">
        <v>4</v>
      </c>
      <c r="C476" s="53" t="s">
        <v>27</v>
      </c>
      <c r="D476" s="53"/>
      <c r="E476" s="53"/>
      <c r="F476" s="53"/>
      <c r="G476" s="53"/>
    </row>
    <row r="477" spans="1:7" s="54" customFormat="1" ht="10.5">
      <c r="A477" s="51"/>
      <c r="B477" s="53">
        <v>5</v>
      </c>
      <c r="C477" s="53" t="s">
        <v>28</v>
      </c>
      <c r="D477" s="53"/>
      <c r="E477" s="53"/>
      <c r="F477" s="53"/>
      <c r="G477" s="53"/>
    </row>
    <row r="478" spans="1:7" s="54" customFormat="1" ht="10.5">
      <c r="A478" s="51"/>
      <c r="B478" s="53">
        <v>6</v>
      </c>
      <c r="C478" s="53" t="s">
        <v>29</v>
      </c>
      <c r="D478" s="53"/>
      <c r="E478" s="53"/>
      <c r="F478" s="53"/>
      <c r="G478" s="53"/>
    </row>
    <row r="479" spans="1:7" s="54" customFormat="1" ht="10.5">
      <c r="A479" s="51"/>
      <c r="B479" s="53">
        <v>7</v>
      </c>
      <c r="C479" s="53" t="s">
        <v>30</v>
      </c>
      <c r="D479" s="53"/>
      <c r="E479" s="53"/>
      <c r="F479" s="53"/>
      <c r="G479" s="53"/>
    </row>
    <row r="480" spans="1:7" s="54" customFormat="1" ht="10.5">
      <c r="A480" s="51"/>
      <c r="B480" s="53">
        <v>8</v>
      </c>
      <c r="C480" s="53" t="s">
        <v>31</v>
      </c>
      <c r="D480" s="53"/>
      <c r="E480" s="53"/>
      <c r="F480" s="53"/>
      <c r="G480" s="53"/>
    </row>
    <row r="481" spans="1:7" s="54" customFormat="1" ht="10.5">
      <c r="A481" s="51"/>
      <c r="B481" s="53">
        <v>9</v>
      </c>
      <c r="C481" s="53" t="s">
        <v>32</v>
      </c>
      <c r="D481" s="53"/>
      <c r="E481" s="53"/>
      <c r="F481" s="53"/>
      <c r="G481" s="53"/>
    </row>
    <row r="482" spans="1:7" s="54" customFormat="1" ht="10.5">
      <c r="A482" s="51"/>
      <c r="B482" s="53">
        <v>10</v>
      </c>
      <c r="C482" s="53" t="s">
        <v>33</v>
      </c>
      <c r="D482" s="53"/>
      <c r="E482" s="53"/>
      <c r="F482" s="53"/>
      <c r="G482" s="53"/>
    </row>
    <row r="483" spans="1:7" s="54" customFormat="1" ht="10.5">
      <c r="A483" s="51"/>
      <c r="B483" s="53">
        <v>11</v>
      </c>
      <c r="C483" s="53" t="s">
        <v>34</v>
      </c>
      <c r="D483" s="53"/>
      <c r="E483" s="53"/>
      <c r="F483" s="53"/>
      <c r="G483" s="53"/>
    </row>
    <row r="484" spans="1:7" s="54" customFormat="1" ht="10.5">
      <c r="A484" s="51"/>
      <c r="B484" s="53">
        <v>12</v>
      </c>
      <c r="C484" s="53" t="s">
        <v>35</v>
      </c>
      <c r="D484" s="53"/>
      <c r="E484" s="53"/>
      <c r="F484" s="53"/>
      <c r="G484" s="53"/>
    </row>
  </sheetData>
  <sheetProtection/>
  <mergeCells count="441">
    <mergeCell ref="C139:D139"/>
    <mergeCell ref="E139:W139"/>
    <mergeCell ref="X139:AB139"/>
    <mergeCell ref="AC139:AG139"/>
    <mergeCell ref="X136:AB136"/>
    <mergeCell ref="AC136:AG136"/>
    <mergeCell ref="C138:D138"/>
    <mergeCell ref="E138:W138"/>
    <mergeCell ref="X138:AB138"/>
    <mergeCell ref="AC138:AG138"/>
    <mergeCell ref="C132:D132"/>
    <mergeCell ref="E132:W132"/>
    <mergeCell ref="X132:AB132"/>
    <mergeCell ref="AC132:AG132"/>
    <mergeCell ref="C135:D135"/>
    <mergeCell ref="E135:W135"/>
    <mergeCell ref="X135:AB135"/>
    <mergeCell ref="AC135:AG135"/>
    <mergeCell ref="C127:D128"/>
    <mergeCell ref="K127:L127"/>
    <mergeCell ref="X127:AB128"/>
    <mergeCell ref="AC127:AG128"/>
    <mergeCell ref="AH132:AL132"/>
    <mergeCell ref="C133:D133"/>
    <mergeCell ref="E133:W133"/>
    <mergeCell ref="X133:AB133"/>
    <mergeCell ref="AC133:AG133"/>
    <mergeCell ref="AH133:AL133"/>
    <mergeCell ref="C124:D124"/>
    <mergeCell ref="E124:W124"/>
    <mergeCell ref="X124:AB124"/>
    <mergeCell ref="AC124:AG124"/>
    <mergeCell ref="AH127:AL128"/>
    <mergeCell ref="C129:D130"/>
    <mergeCell ref="K129:L129"/>
    <mergeCell ref="X129:AB130"/>
    <mergeCell ref="AC129:AG130"/>
    <mergeCell ref="AH129:AL130"/>
    <mergeCell ref="C123:D123"/>
    <mergeCell ref="E123:W123"/>
    <mergeCell ref="X123:AB123"/>
    <mergeCell ref="AC123:AG123"/>
    <mergeCell ref="AH124:AL124"/>
    <mergeCell ref="C125:D126"/>
    <mergeCell ref="K125:L125"/>
    <mergeCell ref="X125:AB126"/>
    <mergeCell ref="AC125:AG126"/>
    <mergeCell ref="AH125:AL126"/>
    <mergeCell ref="AH123:AL123"/>
    <mergeCell ref="AH119:AL120"/>
    <mergeCell ref="C121:D122"/>
    <mergeCell ref="K121:L121"/>
    <mergeCell ref="X121:AB122"/>
    <mergeCell ref="AC121:AG122"/>
    <mergeCell ref="AH121:AL122"/>
    <mergeCell ref="C119:D120"/>
    <mergeCell ref="K119:L119"/>
    <mergeCell ref="X119:AB120"/>
    <mergeCell ref="AC119:AG120"/>
    <mergeCell ref="AH116:AL116"/>
    <mergeCell ref="C117:D118"/>
    <mergeCell ref="K117:L117"/>
    <mergeCell ref="X117:AB118"/>
    <mergeCell ref="AC117:AG118"/>
    <mergeCell ref="AH117:AL118"/>
    <mergeCell ref="C116:D116"/>
    <mergeCell ref="E116:W116"/>
    <mergeCell ref="X116:AB116"/>
    <mergeCell ref="AC116:AG116"/>
    <mergeCell ref="AH113:AL114"/>
    <mergeCell ref="C115:D115"/>
    <mergeCell ref="E115:W115"/>
    <mergeCell ref="X115:AB115"/>
    <mergeCell ref="AC115:AG115"/>
    <mergeCell ref="AH115:AL115"/>
    <mergeCell ref="C113:D114"/>
    <mergeCell ref="K113:L113"/>
    <mergeCell ref="X113:AB114"/>
    <mergeCell ref="AC113:AG114"/>
    <mergeCell ref="AH109:AL110"/>
    <mergeCell ref="C111:D112"/>
    <mergeCell ref="K111:L111"/>
    <mergeCell ref="X111:AB112"/>
    <mergeCell ref="AC111:AG112"/>
    <mergeCell ref="AH111:AL112"/>
    <mergeCell ref="C109:D110"/>
    <mergeCell ref="K109:L109"/>
    <mergeCell ref="X109:AB110"/>
    <mergeCell ref="AH108:AL108"/>
    <mergeCell ref="E107:W107"/>
    <mergeCell ref="X107:AB107"/>
    <mergeCell ref="AC107:AG107"/>
    <mergeCell ref="AH107:AL107"/>
    <mergeCell ref="AC109:AG110"/>
    <mergeCell ref="E108:W108"/>
    <mergeCell ref="X108:AB108"/>
    <mergeCell ref="AC108:AG108"/>
    <mergeCell ref="AC90:AG90"/>
    <mergeCell ref="AH90:AL90"/>
    <mergeCell ref="C106:D106"/>
    <mergeCell ref="E106:W106"/>
    <mergeCell ref="X106:AB106"/>
    <mergeCell ref="AC106:AG106"/>
    <mergeCell ref="AH106:AL106"/>
    <mergeCell ref="X92:AB93"/>
    <mergeCell ref="K94:L94"/>
    <mergeCell ref="X94:AB95"/>
    <mergeCell ref="C239:AL241"/>
    <mergeCell ref="C242:AL244"/>
    <mergeCell ref="C229:AL229"/>
    <mergeCell ref="C230:AL230"/>
    <mergeCell ref="C231:AL232"/>
    <mergeCell ref="C233:AL234"/>
    <mergeCell ref="C235:AL236"/>
    <mergeCell ref="C237:AL238"/>
    <mergeCell ref="C189:AC189"/>
    <mergeCell ref="AD189:AL189"/>
    <mergeCell ref="C222:AL222"/>
    <mergeCell ref="C223:AL224"/>
    <mergeCell ref="C225:AL225"/>
    <mergeCell ref="C226:AL228"/>
    <mergeCell ref="C186:AC186"/>
    <mergeCell ref="AD186:AL186"/>
    <mergeCell ref="C187:AC187"/>
    <mergeCell ref="AD187:AL187"/>
    <mergeCell ref="C188:AC188"/>
    <mergeCell ref="AD188:AL188"/>
    <mergeCell ref="C169:E169"/>
    <mergeCell ref="M182:AC182"/>
    <mergeCell ref="C183:AL183"/>
    <mergeCell ref="C185:Q185"/>
    <mergeCell ref="R185:AC185"/>
    <mergeCell ref="AD185:AI185"/>
    <mergeCell ref="AJ185:AL185"/>
    <mergeCell ref="AI57:AL58"/>
    <mergeCell ref="C153:E153"/>
    <mergeCell ref="F153:AF153"/>
    <mergeCell ref="AG153:AL153"/>
    <mergeCell ref="C170:E170"/>
    <mergeCell ref="F170:AF170"/>
    <mergeCell ref="AG170:AL170"/>
    <mergeCell ref="C154:E154"/>
    <mergeCell ref="F154:AF154"/>
    <mergeCell ref="AG154:AL154"/>
    <mergeCell ref="AE50:AG51"/>
    <mergeCell ref="AI50:AL51"/>
    <mergeCell ref="U52:Y58"/>
    <mergeCell ref="Z52:AA58"/>
    <mergeCell ref="AB52:AL55"/>
    <mergeCell ref="AB56:AC56"/>
    <mergeCell ref="AE56:AG56"/>
    <mergeCell ref="AI56:AL56"/>
    <mergeCell ref="AB57:AC57"/>
    <mergeCell ref="AE57:AG58"/>
    <mergeCell ref="AB42:AC42"/>
    <mergeCell ref="AE42:AG43"/>
    <mergeCell ref="AI42:AL43"/>
    <mergeCell ref="U44:Y51"/>
    <mergeCell ref="Z44:AA51"/>
    <mergeCell ref="AB44:AL48"/>
    <mergeCell ref="AB49:AC49"/>
    <mergeCell ref="AE49:AG49"/>
    <mergeCell ref="AI49:AL49"/>
    <mergeCell ref="AB50:AC50"/>
    <mergeCell ref="AI23:AL25"/>
    <mergeCell ref="U26:AA26"/>
    <mergeCell ref="AB26:AH26"/>
    <mergeCell ref="AI26:AL28"/>
    <mergeCell ref="U27:AA27"/>
    <mergeCell ref="AB27:AH27"/>
    <mergeCell ref="U28:AA28"/>
    <mergeCell ref="AB28:AH28"/>
    <mergeCell ref="C196:P197"/>
    <mergeCell ref="C208:E208"/>
    <mergeCell ref="F208:H208"/>
    <mergeCell ref="C207:E207"/>
    <mergeCell ref="C203:Q203"/>
    <mergeCell ref="F207:H207"/>
    <mergeCell ref="AI191:AL191"/>
    <mergeCell ref="AI192:AL192"/>
    <mergeCell ref="I208:L208"/>
    <mergeCell ref="I207:L207"/>
    <mergeCell ref="AC192:AE192"/>
    <mergeCell ref="AF192:AH192"/>
    <mergeCell ref="AC191:AE191"/>
    <mergeCell ref="AF191:AH191"/>
    <mergeCell ref="S200:Y200"/>
    <mergeCell ref="C199:Q200"/>
    <mergeCell ref="C178:E178"/>
    <mergeCell ref="F178:AF178"/>
    <mergeCell ref="AG178:AL178"/>
    <mergeCell ref="C180:E180"/>
    <mergeCell ref="F180:AF180"/>
    <mergeCell ref="AG180:AL180"/>
    <mergeCell ref="C179:E179"/>
    <mergeCell ref="F179:AF179"/>
    <mergeCell ref="AG179:AL179"/>
    <mergeCell ref="C146:AL146"/>
    <mergeCell ref="C151:E151"/>
    <mergeCell ref="AG169:AL169"/>
    <mergeCell ref="C156:AL156"/>
    <mergeCell ref="C157:AL158"/>
    <mergeCell ref="C160:E160"/>
    <mergeCell ref="F160:AF160"/>
    <mergeCell ref="C161:E161"/>
    <mergeCell ref="F161:AF161"/>
    <mergeCell ref="AG161:AL161"/>
    <mergeCell ref="C81:W81"/>
    <mergeCell ref="X81:AL81"/>
    <mergeCell ref="C152:E152"/>
    <mergeCell ref="F152:AF152"/>
    <mergeCell ref="AG152:AL152"/>
    <mergeCell ref="X144:AB144"/>
    <mergeCell ref="AC144:AG144"/>
    <mergeCell ref="AH144:AL144"/>
    <mergeCell ref="E144:W144"/>
    <mergeCell ref="C144:D144"/>
    <mergeCell ref="Z32:AA36"/>
    <mergeCell ref="AB32:AL40"/>
    <mergeCell ref="C29:S29"/>
    <mergeCell ref="C30:S30"/>
    <mergeCell ref="C31:S31"/>
    <mergeCell ref="C79:W79"/>
    <mergeCell ref="X79:AL79"/>
    <mergeCell ref="AB41:AC41"/>
    <mergeCell ref="AE41:AG41"/>
    <mergeCell ref="AI41:AL41"/>
    <mergeCell ref="AI29:AL30"/>
    <mergeCell ref="AI15:AL16"/>
    <mergeCell ref="AI20:AL22"/>
    <mergeCell ref="D16:S16"/>
    <mergeCell ref="N23:S23"/>
    <mergeCell ref="C28:S28"/>
    <mergeCell ref="N25:S25"/>
    <mergeCell ref="N26:S26"/>
    <mergeCell ref="N27:S27"/>
    <mergeCell ref="U29:AH30"/>
    <mergeCell ref="AC142:AG142"/>
    <mergeCell ref="X141:AB141"/>
    <mergeCell ref="AC141:AG141"/>
    <mergeCell ref="C142:D142"/>
    <mergeCell ref="E142:W142"/>
    <mergeCell ref="C32:S32"/>
    <mergeCell ref="C76:Q76"/>
    <mergeCell ref="C80:W80"/>
    <mergeCell ref="X80:AL80"/>
    <mergeCell ref="U32:Y36"/>
    <mergeCell ref="AH134:AL134"/>
    <mergeCell ref="AH137:AL137"/>
    <mergeCell ref="AH140:AL140"/>
    <mergeCell ref="AH141:AL141"/>
    <mergeCell ref="AH135:AL135"/>
    <mergeCell ref="AH136:AL136"/>
    <mergeCell ref="AH138:AL138"/>
    <mergeCell ref="AH139:AL139"/>
    <mergeCell ref="N21:S21"/>
    <mergeCell ref="AC131:AG131"/>
    <mergeCell ref="AH131:AL131"/>
    <mergeCell ref="X131:AB131"/>
    <mergeCell ref="AC89:AG89"/>
    <mergeCell ref="AH89:AL89"/>
    <mergeCell ref="AC99:AG99"/>
    <mergeCell ref="AH99:AL99"/>
    <mergeCell ref="AH91:AL91"/>
    <mergeCell ref="AC91:AG91"/>
    <mergeCell ref="S198:Y198"/>
    <mergeCell ref="AB200:AH200"/>
    <mergeCell ref="B1:AM1"/>
    <mergeCell ref="AJ76:AL76"/>
    <mergeCell ref="X77:AL77"/>
    <mergeCell ref="C77:W77"/>
    <mergeCell ref="B2:AM2"/>
    <mergeCell ref="C62:AL62"/>
    <mergeCell ref="C63:AL63"/>
    <mergeCell ref="P65:R65"/>
    <mergeCell ref="X87:AB87"/>
    <mergeCell ref="AC87:AG87"/>
    <mergeCell ref="AH87:AL87"/>
    <mergeCell ref="AH88:AL88"/>
    <mergeCell ref="X88:AB88"/>
    <mergeCell ref="S201:Y201"/>
    <mergeCell ref="AB201:AH201"/>
    <mergeCell ref="AB196:AH197"/>
    <mergeCell ref="AB198:AH198"/>
    <mergeCell ref="S196:Y197"/>
    <mergeCell ref="U66:Y66"/>
    <mergeCell ref="C33:S34"/>
    <mergeCell ref="N65:O65"/>
    <mergeCell ref="S65:U65"/>
    <mergeCell ref="V65:X65"/>
    <mergeCell ref="E131:W131"/>
    <mergeCell ref="X89:AB89"/>
    <mergeCell ref="C78:W78"/>
    <mergeCell ref="X78:AL78"/>
    <mergeCell ref="AH85:AL86"/>
    <mergeCell ref="AB22:AH22"/>
    <mergeCell ref="U23:AH25"/>
    <mergeCell ref="D15:S15"/>
    <mergeCell ref="AI13:AL14"/>
    <mergeCell ref="C13:S14"/>
    <mergeCell ref="U13:AH14"/>
    <mergeCell ref="D18:S18"/>
    <mergeCell ref="D19:S19"/>
    <mergeCell ref="C20:M21"/>
    <mergeCell ref="U15:AH16"/>
    <mergeCell ref="AI17:AL19"/>
    <mergeCell ref="U20:AA20"/>
    <mergeCell ref="AB20:AH20"/>
    <mergeCell ref="U21:AA21"/>
    <mergeCell ref="AB21:AH21"/>
    <mergeCell ref="Y65:AA65"/>
    <mergeCell ref="U37:Y43"/>
    <mergeCell ref="Z37:AA43"/>
    <mergeCell ref="U17:AH19"/>
    <mergeCell ref="U22:AA22"/>
    <mergeCell ref="C68:AL68"/>
    <mergeCell ref="C69:AL70"/>
    <mergeCell ref="C73:AL74"/>
    <mergeCell ref="C84:W84"/>
    <mergeCell ref="E85:W86"/>
    <mergeCell ref="E87:W87"/>
    <mergeCell ref="M72:AC72"/>
    <mergeCell ref="X85:AB86"/>
    <mergeCell ref="AC85:AG86"/>
    <mergeCell ref="AD76:AI76"/>
    <mergeCell ref="C96:D97"/>
    <mergeCell ref="C94:D95"/>
    <mergeCell ref="C107:D107"/>
    <mergeCell ref="C108:D108"/>
    <mergeCell ref="C87:D87"/>
    <mergeCell ref="R76:AC76"/>
    <mergeCell ref="K96:L96"/>
    <mergeCell ref="X96:AB97"/>
    <mergeCell ref="C85:D86"/>
    <mergeCell ref="K92:L92"/>
    <mergeCell ref="E89:W89"/>
    <mergeCell ref="C90:D90"/>
    <mergeCell ref="E90:W90"/>
    <mergeCell ref="X90:AB90"/>
    <mergeCell ref="C131:D131"/>
    <mergeCell ref="C98:D98"/>
    <mergeCell ref="C99:D99"/>
    <mergeCell ref="C92:D93"/>
    <mergeCell ref="C102:D103"/>
    <mergeCell ref="C104:D105"/>
    <mergeCell ref="AH100:AL101"/>
    <mergeCell ref="E99:W99"/>
    <mergeCell ref="X99:AB99"/>
    <mergeCell ref="K102:L102"/>
    <mergeCell ref="E88:W88"/>
    <mergeCell ref="C91:D91"/>
    <mergeCell ref="E91:W91"/>
    <mergeCell ref="X91:AB91"/>
    <mergeCell ref="C88:D88"/>
    <mergeCell ref="C89:D89"/>
    <mergeCell ref="C100:D101"/>
    <mergeCell ref="K100:L100"/>
    <mergeCell ref="X100:AB101"/>
    <mergeCell ref="AC100:AG101"/>
    <mergeCell ref="X98:AB98"/>
    <mergeCell ref="AC102:AG103"/>
    <mergeCell ref="E98:W98"/>
    <mergeCell ref="X102:AB103"/>
    <mergeCell ref="C137:D137"/>
    <mergeCell ref="E137:W137"/>
    <mergeCell ref="X137:AB137"/>
    <mergeCell ref="AC137:AG137"/>
    <mergeCell ref="C134:D134"/>
    <mergeCell ref="E134:W134"/>
    <mergeCell ref="X134:AB134"/>
    <mergeCell ref="AC134:AG134"/>
    <mergeCell ref="C136:D136"/>
    <mergeCell ref="E136:W136"/>
    <mergeCell ref="X143:AB143"/>
    <mergeCell ref="AC143:AG143"/>
    <mergeCell ref="AH143:AL143"/>
    <mergeCell ref="C140:D140"/>
    <mergeCell ref="E140:W140"/>
    <mergeCell ref="X140:AB140"/>
    <mergeCell ref="AC140:AG140"/>
    <mergeCell ref="C141:D141"/>
    <mergeCell ref="E141:W141"/>
    <mergeCell ref="X142:AB142"/>
    <mergeCell ref="F151:AF151"/>
    <mergeCell ref="AG150:AL150"/>
    <mergeCell ref="AG151:AL151"/>
    <mergeCell ref="AG160:AL160"/>
    <mergeCell ref="AH142:AL142"/>
    <mergeCell ref="C147:AL148"/>
    <mergeCell ref="C150:E150"/>
    <mergeCell ref="F150:AF150"/>
    <mergeCell ref="C143:D143"/>
    <mergeCell ref="E143:W143"/>
    <mergeCell ref="AG165:AL165"/>
    <mergeCell ref="C166:E166"/>
    <mergeCell ref="AG162:AL162"/>
    <mergeCell ref="C163:E163"/>
    <mergeCell ref="F163:AF163"/>
    <mergeCell ref="AG163:AL163"/>
    <mergeCell ref="C162:E162"/>
    <mergeCell ref="F162:AF162"/>
    <mergeCell ref="AG171:AL171"/>
    <mergeCell ref="F169:AF169"/>
    <mergeCell ref="C164:E164"/>
    <mergeCell ref="F164:AF164"/>
    <mergeCell ref="AG164:AL164"/>
    <mergeCell ref="C167:E167"/>
    <mergeCell ref="F167:AF167"/>
    <mergeCell ref="AG167:AL167"/>
    <mergeCell ref="C165:E165"/>
    <mergeCell ref="F165:AF165"/>
    <mergeCell ref="F176:AF176"/>
    <mergeCell ref="AG176:AL176"/>
    <mergeCell ref="F166:AF166"/>
    <mergeCell ref="AG166:AL166"/>
    <mergeCell ref="C173:AL173"/>
    <mergeCell ref="C168:E168"/>
    <mergeCell ref="F168:AF168"/>
    <mergeCell ref="AG168:AL168"/>
    <mergeCell ref="C171:E171"/>
    <mergeCell ref="F171:AF171"/>
    <mergeCell ref="X84:AL84"/>
    <mergeCell ref="AC88:AG88"/>
    <mergeCell ref="K104:L104"/>
    <mergeCell ref="X104:AB105"/>
    <mergeCell ref="AC104:AG105"/>
    <mergeCell ref="AH104:AL105"/>
    <mergeCell ref="AH96:AL97"/>
    <mergeCell ref="AC98:AG98"/>
    <mergeCell ref="AH98:AL98"/>
    <mergeCell ref="AH102:AL103"/>
    <mergeCell ref="AC96:AG97"/>
    <mergeCell ref="AC92:AG93"/>
    <mergeCell ref="AH92:AL93"/>
    <mergeCell ref="AC94:AG95"/>
    <mergeCell ref="AH94:AL95"/>
    <mergeCell ref="C177:E177"/>
    <mergeCell ref="F177:AF177"/>
    <mergeCell ref="AG177:AL177"/>
    <mergeCell ref="C174:AL174"/>
    <mergeCell ref="C176:E176"/>
  </mergeCells>
  <hyperlinks>
    <hyperlink ref="B2" location="'НД по НДС'!A1" display="Перейти к заполнению формы"/>
    <hyperlink ref="B2:D2" location="'НД игорный бизнес'!A1" display="Перейти к заполнению формы"/>
    <hyperlink ref="B2:AM2" location="Инструкция!A1" display="Перейти Указаниям по заполнению формы"/>
  </hyperlinks>
  <printOptions/>
  <pageMargins left="0.3937007874015748" right="0.3149606299212598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1" min="2" max="37" man="1"/>
    <brk id="145" min="2" max="37" man="1"/>
    <brk id="181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63" customWidth="1"/>
    <col min="3" max="3" width="101.625" style="63" customWidth="1"/>
    <col min="4" max="50" width="2.75390625" style="63" customWidth="1"/>
    <col min="51" max="16384" width="9.125" style="63" customWidth="1"/>
  </cols>
  <sheetData>
    <row r="1" spans="2:42" s="60" customFormat="1" ht="15" customHeight="1">
      <c r="B1" s="348" t="s">
        <v>159</v>
      </c>
      <c r="C1" s="348"/>
      <c r="D1" s="34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2:27" ht="15" customHeight="1" thickBot="1">
      <c r="B2" s="349" t="s">
        <v>36</v>
      </c>
      <c r="C2" s="349"/>
      <c r="D2" s="349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V2" s="65"/>
      <c r="W2" s="65"/>
      <c r="X2" s="65"/>
      <c r="Y2" s="65"/>
      <c r="Z2" s="65"/>
      <c r="AA2" s="65"/>
    </row>
    <row r="3" spans="1:21" ht="10.5" customHeight="1">
      <c r="A3" s="66"/>
      <c r="B3" s="67"/>
      <c r="C3" s="68"/>
      <c r="D3" s="69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0.5" customHeight="1">
      <c r="A4" s="70"/>
      <c r="B4" s="71"/>
      <c r="C4" s="91" t="s">
        <v>37</v>
      </c>
      <c r="D4" s="72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51" ht="10.5" customHeight="1">
      <c r="A5" s="70"/>
      <c r="B5" s="71"/>
      <c r="C5" s="91" t="s">
        <v>253</v>
      </c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</row>
    <row r="6" spans="1:32" ht="10.5" customHeight="1">
      <c r="A6" s="70"/>
      <c r="B6" s="71"/>
      <c r="C6" s="91" t="s">
        <v>44</v>
      </c>
      <c r="D6" s="7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0.5" customHeight="1">
      <c r="A7" s="70"/>
      <c r="B7" s="71"/>
      <c r="C7" s="91" t="s">
        <v>48</v>
      </c>
      <c r="D7" s="72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0.5" customHeight="1">
      <c r="A8" s="70"/>
      <c r="B8" s="71"/>
      <c r="C8" s="91" t="s">
        <v>45</v>
      </c>
      <c r="D8" s="72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4" ht="10.5" customHeight="1">
      <c r="A9" s="70"/>
      <c r="B9" s="71"/>
      <c r="C9" s="75" t="s">
        <v>160</v>
      </c>
      <c r="D9" s="72"/>
    </row>
    <row r="10" spans="1:4" ht="12" customHeight="1">
      <c r="A10" s="70"/>
      <c r="B10" s="71"/>
      <c r="C10" s="75"/>
      <c r="D10" s="72"/>
    </row>
    <row r="11" spans="1:21" ht="12.75" customHeight="1">
      <c r="A11" s="70"/>
      <c r="B11" s="71"/>
      <c r="C11" s="84" t="s">
        <v>43</v>
      </c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10.5">
      <c r="A12" s="70"/>
      <c r="B12" s="71"/>
      <c r="C12" s="84" t="s">
        <v>91</v>
      </c>
      <c r="D12" s="7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2" customHeight="1">
      <c r="A13" s="70"/>
      <c r="B13" s="71"/>
      <c r="C13" s="85"/>
      <c r="D13" s="7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12" customHeight="1">
      <c r="A14" s="70"/>
      <c r="B14" s="71"/>
      <c r="C14" s="113" t="s">
        <v>92</v>
      </c>
      <c r="D14" s="7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2" customHeight="1">
      <c r="A15" s="70"/>
      <c r="B15" s="71"/>
      <c r="C15" s="113" t="s">
        <v>93</v>
      </c>
      <c r="D15" s="7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2" customHeight="1">
      <c r="A16" s="70"/>
      <c r="B16" s="71"/>
      <c r="C16" s="85"/>
      <c r="D16" s="76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10.5">
      <c r="A17" s="70"/>
      <c r="B17" s="71"/>
      <c r="C17" s="86" t="s">
        <v>254</v>
      </c>
      <c r="D17" s="76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21">
      <c r="A18" s="70"/>
      <c r="B18" s="71"/>
      <c r="C18" s="86" t="s">
        <v>255</v>
      </c>
      <c r="D18" s="76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42">
      <c r="A19" s="70"/>
      <c r="B19" s="71"/>
      <c r="C19" s="86" t="s">
        <v>271</v>
      </c>
      <c r="D19" s="76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52.5">
      <c r="A20" s="70"/>
      <c r="B20" s="71"/>
      <c r="C20" s="86" t="s">
        <v>272</v>
      </c>
      <c r="D20" s="76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21">
      <c r="A21" s="70"/>
      <c r="B21" s="71"/>
      <c r="C21" s="86" t="s">
        <v>94</v>
      </c>
      <c r="D21" s="7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0.5">
      <c r="A22" s="70"/>
      <c r="B22" s="71"/>
      <c r="C22" s="86" t="s">
        <v>256</v>
      </c>
      <c r="D22" s="7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21">
      <c r="A23" s="70"/>
      <c r="B23" s="71"/>
      <c r="C23" s="86" t="s">
        <v>257</v>
      </c>
      <c r="D23" s="7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73.5">
      <c r="A24" s="70"/>
      <c r="B24" s="71"/>
      <c r="C24" s="86" t="s">
        <v>129</v>
      </c>
      <c r="D24" s="7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42">
      <c r="A25" s="70"/>
      <c r="B25" s="71"/>
      <c r="C25" s="86" t="s">
        <v>130</v>
      </c>
      <c r="D25" s="76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ht="21">
      <c r="A26" s="70"/>
      <c r="B26" s="71"/>
      <c r="C26" s="86" t="s">
        <v>273</v>
      </c>
      <c r="D26" s="76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55.5" customHeight="1">
      <c r="A27" s="70"/>
      <c r="B27" s="71"/>
      <c r="C27" s="86" t="s">
        <v>258</v>
      </c>
      <c r="D27" s="76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ht="56.25" customHeight="1">
      <c r="A28" s="70"/>
      <c r="B28" s="71"/>
      <c r="C28" s="86" t="s">
        <v>259</v>
      </c>
      <c r="D28" s="76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99.75" customHeight="1">
      <c r="A29" s="70"/>
      <c r="B29" s="71"/>
      <c r="C29" s="86" t="s">
        <v>131</v>
      </c>
      <c r="D29" s="76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46.5" customHeight="1">
      <c r="A30" s="70"/>
      <c r="B30" s="71"/>
      <c r="C30" s="86" t="s">
        <v>132</v>
      </c>
      <c r="D30" s="76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57.75" customHeight="1">
      <c r="A31" s="70"/>
      <c r="B31" s="71"/>
      <c r="C31" s="86" t="s">
        <v>274</v>
      </c>
      <c r="D31" s="76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42">
      <c r="A32" s="70"/>
      <c r="B32" s="71"/>
      <c r="C32" s="86" t="s">
        <v>275</v>
      </c>
      <c r="D32" s="7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ht="21">
      <c r="A33" s="70"/>
      <c r="B33" s="71"/>
      <c r="C33" s="86" t="s">
        <v>0</v>
      </c>
      <c r="D33" s="76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ht="10.5">
      <c r="A34" s="70"/>
      <c r="B34" s="71"/>
      <c r="C34" s="86" t="s">
        <v>260</v>
      </c>
      <c r="D34" s="76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ht="42">
      <c r="A35" s="70"/>
      <c r="B35" s="71"/>
      <c r="C35" s="86" t="s">
        <v>261</v>
      </c>
      <c r="D35" s="76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ht="10.5">
      <c r="A36" s="70"/>
      <c r="B36" s="71"/>
      <c r="C36" s="86" t="s">
        <v>1</v>
      </c>
      <c r="D36" s="76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ht="54.75" customHeight="1">
      <c r="A37" s="70"/>
      <c r="B37" s="71"/>
      <c r="C37" s="86" t="s">
        <v>262</v>
      </c>
      <c r="D37" s="76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ht="31.5">
      <c r="A38" s="70"/>
      <c r="B38" s="71"/>
      <c r="C38" s="86" t="s">
        <v>2</v>
      </c>
      <c r="D38" s="7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 ht="69" customHeight="1">
      <c r="A39" s="70"/>
      <c r="B39" s="71"/>
      <c r="C39" s="86" t="s">
        <v>3</v>
      </c>
      <c r="D39" s="76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ht="21">
      <c r="A40" s="70"/>
      <c r="B40" s="71"/>
      <c r="C40" s="86" t="s">
        <v>95</v>
      </c>
      <c r="D40" s="76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ht="45.75" customHeight="1">
      <c r="A41" s="70"/>
      <c r="B41" s="71"/>
      <c r="C41" s="86" t="s">
        <v>263</v>
      </c>
      <c r="D41" s="7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ht="99.75" customHeight="1">
      <c r="A42" s="70"/>
      <c r="B42" s="71"/>
      <c r="C42" s="86" t="s">
        <v>264</v>
      </c>
      <c r="D42" s="76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ht="31.5">
      <c r="A43" s="70"/>
      <c r="B43" s="71"/>
      <c r="C43" s="86" t="s">
        <v>265</v>
      </c>
      <c r="D43" s="76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1" ht="33.75" customHeight="1">
      <c r="A44" s="70"/>
      <c r="B44" s="71"/>
      <c r="C44" s="86" t="s">
        <v>266</v>
      </c>
      <c r="D44" s="76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33.75" customHeight="1">
      <c r="A45" s="70"/>
      <c r="B45" s="71"/>
      <c r="C45" s="86" t="s">
        <v>267</v>
      </c>
      <c r="D45" s="76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ht="99" customHeight="1">
      <c r="A46" s="70"/>
      <c r="B46" s="71"/>
      <c r="C46" s="86" t="s">
        <v>268</v>
      </c>
      <c r="D46" s="76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ht="31.5">
      <c r="A47" s="70"/>
      <c r="B47" s="71"/>
      <c r="C47" s="86" t="s">
        <v>269</v>
      </c>
      <c r="D47" s="76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ht="42">
      <c r="A48" s="70"/>
      <c r="B48" s="71"/>
      <c r="C48" s="86" t="s">
        <v>270</v>
      </c>
      <c r="D48" s="76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1:21" ht="21">
      <c r="A49" s="70"/>
      <c r="B49" s="71"/>
      <c r="C49" s="86" t="s">
        <v>96</v>
      </c>
      <c r="D49" s="76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pans="1:21" ht="73.5">
      <c r="A50" s="70"/>
      <c r="B50" s="71"/>
      <c r="C50" s="86" t="s">
        <v>133</v>
      </c>
      <c r="D50" s="76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1" spans="1:21" ht="84">
      <c r="A51" s="70"/>
      <c r="B51" s="71"/>
      <c r="C51" s="86" t="s">
        <v>134</v>
      </c>
      <c r="D51" s="76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21" ht="89.25" customHeight="1">
      <c r="A52" s="70"/>
      <c r="B52" s="71"/>
      <c r="C52" s="86" t="s">
        <v>135</v>
      </c>
      <c r="D52" s="76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1" ht="78.75" customHeight="1">
      <c r="A53" s="70"/>
      <c r="B53" s="71"/>
      <c r="C53" s="86" t="s">
        <v>136</v>
      </c>
      <c r="D53" s="76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ht="35.25" customHeight="1">
      <c r="A54" s="70"/>
      <c r="B54" s="71"/>
      <c r="C54" s="86" t="s">
        <v>97</v>
      </c>
      <c r="D54" s="76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</row>
    <row r="55" spans="1:21" ht="81" customHeight="1">
      <c r="A55" s="70"/>
      <c r="B55" s="71"/>
      <c r="C55" s="86" t="s">
        <v>98</v>
      </c>
      <c r="D55" s="76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</row>
    <row r="56" spans="1:21" ht="31.5">
      <c r="A56" s="70"/>
      <c r="B56" s="71"/>
      <c r="C56" s="86" t="s">
        <v>99</v>
      </c>
      <c r="D56" s="76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  <row r="57" spans="1:21" ht="31.5">
      <c r="A57" s="70"/>
      <c r="B57" s="71"/>
      <c r="C57" s="86" t="s">
        <v>139</v>
      </c>
      <c r="D57" s="76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</row>
    <row r="58" spans="1:21" ht="91.5" customHeight="1">
      <c r="A58" s="70"/>
      <c r="B58" s="71"/>
      <c r="C58" s="86" t="s">
        <v>137</v>
      </c>
      <c r="D58" s="76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</row>
    <row r="59" spans="1:21" ht="42">
      <c r="A59" s="70"/>
      <c r="B59" s="71"/>
      <c r="C59" s="86" t="s">
        <v>138</v>
      </c>
      <c r="D59" s="76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</row>
    <row r="60" spans="1:21" ht="112.5" customHeight="1">
      <c r="A60" s="70"/>
      <c r="B60" s="71"/>
      <c r="C60" s="86" t="s">
        <v>100</v>
      </c>
      <c r="D60" s="76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</row>
    <row r="61" spans="1:21" ht="84" customHeight="1">
      <c r="A61" s="70"/>
      <c r="B61" s="71"/>
      <c r="C61" s="86" t="s">
        <v>101</v>
      </c>
      <c r="D61" s="76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</row>
    <row r="62" spans="1:21" ht="21">
      <c r="A62" s="70"/>
      <c r="B62" s="71"/>
      <c r="C62" s="86" t="s">
        <v>140</v>
      </c>
      <c r="D62" s="76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</row>
    <row r="63" spans="1:21" ht="36.75" customHeight="1">
      <c r="A63" s="70"/>
      <c r="B63" s="71"/>
      <c r="C63" s="86" t="s">
        <v>144</v>
      </c>
      <c r="D63" s="76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1:21" ht="33.75" customHeight="1">
      <c r="A64" s="70"/>
      <c r="B64" s="71"/>
      <c r="C64" s="86" t="s">
        <v>145</v>
      </c>
      <c r="D64" s="76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</row>
    <row r="65" spans="1:21" ht="63">
      <c r="A65" s="70"/>
      <c r="B65" s="71"/>
      <c r="C65" s="86" t="s">
        <v>102</v>
      </c>
      <c r="D65" s="76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</row>
    <row r="66" spans="1:21" ht="63" customHeight="1">
      <c r="A66" s="70"/>
      <c r="B66" s="71"/>
      <c r="C66" s="86" t="s">
        <v>103</v>
      </c>
      <c r="D66" s="76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</row>
    <row r="67" spans="1:21" ht="52.5" customHeight="1">
      <c r="A67" s="70"/>
      <c r="B67" s="71"/>
      <c r="C67" s="86" t="s">
        <v>104</v>
      </c>
      <c r="D67" s="76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</row>
    <row r="68" spans="1:21" ht="50.25" customHeight="1">
      <c r="A68" s="70"/>
      <c r="B68" s="71"/>
      <c r="C68" s="86" t="s">
        <v>105</v>
      </c>
      <c r="D68" s="76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</row>
    <row r="69" spans="1:21" ht="50.25" customHeight="1">
      <c r="A69" s="70"/>
      <c r="B69" s="71"/>
      <c r="C69" s="86" t="s">
        <v>106</v>
      </c>
      <c r="D69" s="7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</row>
    <row r="70" spans="1:21" ht="57" customHeight="1">
      <c r="A70" s="70"/>
      <c r="B70" s="71"/>
      <c r="C70" s="86" t="s">
        <v>107</v>
      </c>
      <c r="D70" s="76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</row>
    <row r="71" spans="1:21" ht="84" customHeight="1">
      <c r="A71" s="70"/>
      <c r="B71" s="71"/>
      <c r="C71" s="86" t="s">
        <v>108</v>
      </c>
      <c r="D71" s="76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</row>
    <row r="72" spans="1:21" ht="48" customHeight="1">
      <c r="A72" s="70"/>
      <c r="B72" s="71"/>
      <c r="C72" s="86" t="s">
        <v>109</v>
      </c>
      <c r="D72" s="76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</row>
    <row r="73" spans="1:21" ht="42">
      <c r="A73" s="70"/>
      <c r="B73" s="71"/>
      <c r="C73" s="86" t="s">
        <v>110</v>
      </c>
      <c r="D73" s="76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</row>
    <row r="74" spans="1:21" ht="48.75" customHeight="1">
      <c r="A74" s="70"/>
      <c r="B74" s="71"/>
      <c r="C74" s="86" t="s">
        <v>111</v>
      </c>
      <c r="D74" s="76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</row>
    <row r="75" spans="1:21" ht="50.25" customHeight="1">
      <c r="A75" s="70"/>
      <c r="B75" s="71"/>
      <c r="C75" s="86" t="s">
        <v>112</v>
      </c>
      <c r="D75" s="76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</row>
    <row r="76" spans="1:21" ht="10.5">
      <c r="A76" s="70"/>
      <c r="B76" s="71"/>
      <c r="C76" s="86" t="s">
        <v>113</v>
      </c>
      <c r="D76" s="76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31.5">
      <c r="A77" s="70"/>
      <c r="B77" s="71"/>
      <c r="C77" s="86" t="s">
        <v>114</v>
      </c>
      <c r="D77" s="76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</row>
    <row r="78" spans="1:21" ht="52.5">
      <c r="A78" s="70"/>
      <c r="B78" s="71"/>
      <c r="C78" s="86" t="s">
        <v>115</v>
      </c>
      <c r="D78" s="76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</row>
    <row r="79" spans="1:21" ht="73.5">
      <c r="A79" s="70"/>
      <c r="B79" s="71"/>
      <c r="C79" s="86" t="s">
        <v>6</v>
      </c>
      <c r="D79" s="76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</row>
    <row r="80" spans="1:21" ht="31.5">
      <c r="A80" s="70"/>
      <c r="B80" s="71"/>
      <c r="C80" s="86" t="s">
        <v>116</v>
      </c>
      <c r="D80" s="76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</row>
    <row r="81" spans="1:21" ht="21">
      <c r="A81" s="70"/>
      <c r="B81" s="71"/>
      <c r="C81" s="86" t="s">
        <v>117</v>
      </c>
      <c r="D81" s="76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</row>
    <row r="82" spans="1:21" ht="31.5">
      <c r="A82" s="70"/>
      <c r="B82" s="71"/>
      <c r="C82" s="86" t="s">
        <v>118</v>
      </c>
      <c r="D82" s="76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</row>
    <row r="83" spans="1:21" ht="21">
      <c r="A83" s="70"/>
      <c r="B83" s="71"/>
      <c r="C83" s="86" t="s">
        <v>119</v>
      </c>
      <c r="D83" s="76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</row>
    <row r="84" spans="1:21" ht="21">
      <c r="A84" s="70"/>
      <c r="B84" s="71"/>
      <c r="C84" s="86" t="s">
        <v>117</v>
      </c>
      <c r="D84" s="76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</row>
    <row r="85" spans="1:21" ht="111.75" customHeight="1">
      <c r="A85" s="70"/>
      <c r="B85" s="71"/>
      <c r="C85" s="86" t="s">
        <v>4</v>
      </c>
      <c r="D85" s="76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</row>
    <row r="86" spans="1:21" ht="68.25" customHeight="1">
      <c r="A86" s="70"/>
      <c r="B86" s="71"/>
      <c r="C86" s="86" t="s">
        <v>120</v>
      </c>
      <c r="D86" s="76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</row>
    <row r="87" spans="1:21" ht="49.5" customHeight="1">
      <c r="A87" s="70"/>
      <c r="B87" s="71"/>
      <c r="C87" s="86" t="s">
        <v>121</v>
      </c>
      <c r="D87" s="76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</row>
    <row r="88" spans="1:21" ht="71.25" customHeight="1">
      <c r="A88" s="70"/>
      <c r="B88" s="71"/>
      <c r="C88" s="86" t="s">
        <v>5</v>
      </c>
      <c r="D88" s="76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</row>
    <row r="89" spans="1:21" ht="42">
      <c r="A89" s="70"/>
      <c r="B89" s="71"/>
      <c r="C89" s="86" t="s">
        <v>147</v>
      </c>
      <c r="D89" s="76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</row>
    <row r="90" spans="1:21" ht="31.5">
      <c r="A90" s="70"/>
      <c r="B90" s="71"/>
      <c r="C90" s="86" t="s">
        <v>122</v>
      </c>
      <c r="D90" s="76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</row>
    <row r="91" spans="1:21" ht="48" customHeight="1">
      <c r="A91" s="70"/>
      <c r="B91" s="71"/>
      <c r="C91" s="86" t="s">
        <v>146</v>
      </c>
      <c r="D91" s="76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</row>
    <row r="92" spans="1:21" ht="81.75" customHeight="1">
      <c r="A92" s="70"/>
      <c r="B92" s="71"/>
      <c r="C92" s="86" t="s">
        <v>123</v>
      </c>
      <c r="D92" s="76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</row>
    <row r="93" spans="1:21" ht="10.5">
      <c r="A93" s="70"/>
      <c r="B93" s="71"/>
      <c r="C93" s="86" t="s">
        <v>124</v>
      </c>
      <c r="D93" s="76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</row>
    <row r="94" spans="1:21" ht="39.75" customHeight="1">
      <c r="A94" s="70"/>
      <c r="B94" s="71"/>
      <c r="C94" s="86" t="s">
        <v>125</v>
      </c>
      <c r="D94" s="76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</row>
    <row r="95" spans="1:21" ht="10.5">
      <c r="A95" s="70"/>
      <c r="B95" s="71"/>
      <c r="C95" s="86" t="s">
        <v>126</v>
      </c>
      <c r="D95" s="76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</row>
    <row r="96" spans="1:21" ht="37.5" customHeight="1">
      <c r="A96" s="70"/>
      <c r="B96" s="71"/>
      <c r="C96" s="86" t="s">
        <v>127</v>
      </c>
      <c r="D96" s="76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</row>
    <row r="97" spans="1:21" ht="21">
      <c r="A97" s="70"/>
      <c r="B97" s="71"/>
      <c r="C97" s="86" t="s">
        <v>128</v>
      </c>
      <c r="D97" s="76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</row>
    <row r="98" spans="1:21" ht="10.5">
      <c r="A98" s="70"/>
      <c r="B98" s="71"/>
      <c r="C98" s="86"/>
      <c r="D98" s="76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</row>
    <row r="99" spans="1:21" ht="10.5">
      <c r="A99" s="70"/>
      <c r="B99" s="71"/>
      <c r="C99" s="86"/>
      <c r="D99" s="76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</row>
    <row r="100" spans="1:21" ht="12" customHeight="1">
      <c r="A100" s="70"/>
      <c r="B100" s="71"/>
      <c r="C100" s="86"/>
      <c r="D100" s="76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</row>
    <row r="101" spans="1:21" ht="12" customHeight="1">
      <c r="A101" s="70"/>
      <c r="B101" s="71"/>
      <c r="C101" s="83"/>
      <c r="D101" s="76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</row>
    <row r="102" spans="2:4" ht="11.25" thickBot="1">
      <c r="B102" s="77"/>
      <c r="C102" s="78"/>
      <c r="D102" s="79"/>
    </row>
  </sheetData>
  <sheetProtection/>
  <mergeCells count="2">
    <mergeCell ref="B1:D1"/>
    <mergeCell ref="B2:D2"/>
  </mergeCells>
  <hyperlinks>
    <hyperlink ref="E2:Y2" location="'НД по налогу на прибыль и сбору'!A1" display="Перейти к заполнению формы"/>
    <hyperlink ref="E6:AF6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7:AF7" location="'Пр.3 Справка (Указ №171)'!A1" display="Перейти к Приложению 3 налоговой декларации (расчета) по налогу на прибыль и сбору на развитие территорий"/>
    <hyperlink ref="E8:AF8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4:P4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B2" location="'НД по НДС'!A1" display="Перейти к заполнению формы"/>
    <hyperlink ref="B2:D2" location="'НД игорный бизнес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2019-05-14T08:17:41Z</cp:lastPrinted>
  <dcterms:created xsi:type="dcterms:W3CDTF">2003-10-18T11:05:50Z</dcterms:created>
  <dcterms:modified xsi:type="dcterms:W3CDTF">2021-03-17T09:16:29Z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80555917</vt:i4>
  </property>
  <property fmtid="{D5CDD505-2E9C-101B-9397-08002B2CF9AE}" pid="3" name="_EmailSubject">
    <vt:lpwstr>Измененная НД на прибыль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