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Приложение 1" sheetId="1" r:id="rId1"/>
  </sheets>
  <definedNames>
    <definedName name="_xlnm.Print_Area" localSheetId="0">'Приложение 1'!$C$3:$AL$88</definedName>
  </definedNames>
  <calcPr fullCalcOnLoad="1"/>
</workbook>
</file>

<file path=xl/sharedStrings.xml><?xml version="1.0" encoding="utf-8"?>
<sst xmlns="http://schemas.openxmlformats.org/spreadsheetml/2006/main" count="97" uniqueCount="77">
  <si>
    <t>Поступления, связанные с реализацией перешедшего к страховщику права требования страхователя (выгодоприобретателя) к лицу, ответственному за убытки, возмещенные в результате страхования, за расчетный период</t>
  </si>
  <si>
    <t>на начало расчетного периода</t>
  </si>
  <si>
    <t>на конец расчетного периода (на отчетную дату)</t>
  </si>
  <si>
    <t>Доля перестраховщиков в страховых выплатах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</si>
  <si>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</si>
  <si>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</si>
  <si>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</si>
  <si>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</si>
  <si>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</si>
  <si>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</si>
  <si>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</si>
  <si>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</si>
  <si>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</si>
  <si>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Доля перестраховщиков в резерве заявленных, но неурегулированных убытков</t>
  </si>
  <si>
    <t>Приложение 1</t>
  </si>
  <si>
    <t>Наименование показателя</t>
  </si>
  <si>
    <t>Чистая прибыль (убыток) отчетного периода</t>
  </si>
  <si>
    <t>Величина</t>
  </si>
  <si>
    <t>Расчет отклонения фактического размера маржи платежеспособности от нормативного размера маржи платежеспособности</t>
  </si>
  <si>
    <t>с согласованными величинами процентов</t>
  </si>
  <si>
    <t xml:space="preserve">нормативный размер маржи платежеспособности </t>
  </si>
  <si>
    <t>Соотношение между фактическим и нормативным размерами маржи платежеспособности на конец отчетного периода</t>
  </si>
  <si>
    <t>I. Расчет фактического размера маржи платежеспособности</t>
  </si>
  <si>
    <t>Дебиторская задолженность, по которой срок исковой давности истек</t>
  </si>
  <si>
    <t>II. Расчет нормативного размера маржи платежеспособности по видам страхования, относящимся к страхованию жизни</t>
  </si>
  <si>
    <t>Возврат страховых взносов (страховых премий) по страхованию (сострахованию) и рискам, принятым в перестрахование, в случаях, предусмотренных законодательством и (или) условиями договоров страхования (сострахования), перестрахования, за расчетный период</t>
  </si>
  <si>
    <t>Отчисления от страховых взносов (страховых премий) по страхованию (сострахованию) в фонд предупредительных (превентивных) мероприятий за расчетный период</t>
  </si>
  <si>
    <t>Другие отчисления от страховых взносов (страховых премий) по страхованию (сострахованию) в случаях, предусмотренных законодательством, за расчетный период</t>
  </si>
  <si>
    <t>Код строки</t>
  </si>
  <si>
    <t>Республики Беларусь</t>
  </si>
  <si>
    <t>Министерства финансов</t>
  </si>
  <si>
    <t>Форма действует начиная с 02.03.2012 года</t>
  </si>
  <si>
    <t>(в редакции постановления</t>
  </si>
  <si>
    <t>10.02.2012 № 8)</t>
  </si>
  <si>
    <t>Нематериальные активы</t>
  </si>
  <si>
    <t>Уставный капитал</t>
  </si>
  <si>
    <t>Резервный капитал</t>
  </si>
  <si>
    <t>Добавочный капитал</t>
  </si>
  <si>
    <t>Нераспределенная прибыль (непокрытый убыток)</t>
  </si>
  <si>
    <t>страховых организаций</t>
  </si>
  <si>
    <t>порядке оценки платежеспособности</t>
  </si>
  <si>
    <t>к Инструкции о критериях и</t>
  </si>
  <si>
    <t>10.05.2007 № 73</t>
  </si>
  <si>
    <t>Расчет соотношения между фактическим и нормативным размерами маржи платежеспособности</t>
  </si>
  <si>
    <t>Фактический размер маржи платежеспособности (стр. 22)</t>
  </si>
  <si>
    <t>Нормативный размер маржи платежеспособности по видам страхования, относящимся к страхованию жизни (стр. 32)</t>
  </si>
  <si>
    <t xml:space="preserve">Нормативный размер маржи платежеспособности по видам страхования, не относящимся к страхованию жизни (стр. 42 + стр. 04 + стр. 05 + стр. 06), в том числе: </t>
  </si>
  <si>
    <t xml:space="preserve">по </t>
  </si>
  <si>
    <t>(вид обязательного страхования)</t>
  </si>
  <si>
    <r>
      <t>с согласованными величинами процентов</t>
    </r>
    <r>
      <rPr>
        <vertAlign val="superscript"/>
        <sz val="8"/>
        <rFont val="Tahoma"/>
        <family val="2"/>
      </rPr>
      <t>1</t>
    </r>
  </si>
  <si>
    <t>Нормативный размер маржи платежеспособности (стр. 02 + стр. 03)</t>
  </si>
  <si>
    <t>Отклонение фактического размера маржи платежеспособности от нормативного размера маржи платежеспособности (стр. 01 – стр. 07)</t>
  </si>
  <si>
    <t>Фактический размер маржи платежеспособности 
(стр. 11 + стр. 12 + стр. 13 + стр. 14 + стр. 15 – стр. 16 – стр. 17)</t>
  </si>
  <si>
    <t>Резерв по видам страхования, относящимся к страхованию жизни</t>
  </si>
  <si>
    <t>Нормативный размер маржи платежеспособности по видам страхования, относящимся к страхованию жизни (0,04 x стр. 31)</t>
  </si>
  <si>
    <t>III. Расчет нормативного размера маржи платежеспособности по видам страхования, не относящимся к страхованию жизни</t>
  </si>
  <si>
    <r>
      <t>Показатель, принимаемый для расчета нормативного размера маржи платежеспособности (стр. 55 или стр. 68)</t>
    </r>
    <r>
      <rPr>
        <vertAlign val="superscript"/>
        <sz val="8"/>
        <rFont val="Tahoma"/>
        <family val="2"/>
      </rPr>
      <t>2</t>
    </r>
  </si>
  <si>
    <t>Нормативный размер маржи платежеспособности по видам страхования, не относящимся к страхованию жизни (стр. 83 x стр. 41)</t>
  </si>
  <si>
    <r>
      <t>1. Расчет первого показателя (расчетный период – год (12 месяцев), предшествующий отчетной дате)</t>
    </r>
    <r>
      <rPr>
        <vertAlign val="superscript"/>
        <sz val="8"/>
        <rFont val="Tahoma"/>
        <family val="2"/>
      </rPr>
      <t>3</t>
    </r>
  </si>
  <si>
    <r>
      <t>Страховые взносы (страховые премии) за расчетный период</t>
    </r>
    <r>
      <rPr>
        <vertAlign val="superscript"/>
        <sz val="8"/>
        <rFont val="Tahoma"/>
        <family val="2"/>
      </rPr>
      <t>4</t>
    </r>
  </si>
  <si>
    <t>Первый показатель (0,18 x (стр. 51 – стр. 52 – стр. 53 – стр. 54))</t>
  </si>
  <si>
    <t>2. Расчет второго показателя (расчетный период – 3 года (36 месяцев), предшествующих отчетной дате)</t>
  </si>
  <si>
    <r>
      <t>Страховые выплаты за расчетный период</t>
    </r>
    <r>
      <rPr>
        <vertAlign val="superscript"/>
        <sz val="8"/>
        <rFont val="Tahoma"/>
        <family val="2"/>
      </rPr>
      <t>5</t>
    </r>
  </si>
  <si>
    <t xml:space="preserve">Резерв заявленных, но неурегулированных убытков по страхованию (сострахованию) и рискам, принятым в перестрахование </t>
  </si>
  <si>
    <t xml:space="preserve">Резерв произошедших, но незаявленных убытков по страхованию (сострахованию) и рискам, принятым в перестрахование </t>
  </si>
  <si>
    <t>Промежуточный итог 
(стр. 61 – стр. 62 + стр. 64 + стр. 66 – (стр. 63 + стр. 65)) / 3</t>
  </si>
  <si>
    <t>Второй показатель (0,26 x стр. 67 или ноль, если у страховщика нет данных за 3 года (36 месяцев)</t>
  </si>
  <si>
    <r>
      <t>3. Расчет поправочного коэффициента (расчетный период – год (12 месяцев), предшествующий отчетной дате)</t>
    </r>
    <r>
      <rPr>
        <vertAlign val="superscript"/>
        <sz val="8"/>
        <rFont val="Tahoma"/>
        <family val="2"/>
      </rPr>
      <t>3</t>
    </r>
  </si>
  <si>
    <t>Промежуточный итог (стр. 71 + стр. 73 + стр. 75 – (стр. 72 + стр. 74))</t>
  </si>
  <si>
    <t xml:space="preserve">Доля перестраховщиков в резерве произошедших, но незаявленных убытков по страхованию (сострахованию) и рискам, принятым в перестрахование </t>
  </si>
  <si>
    <t>Промежуточный итог (стр. 77 + стр. 79 + стр. 81 – (стр. 78 + стр. 80))</t>
  </si>
  <si>
    <t>Поправочный коэффициент ((стр. 76 – стр. 82) / стр. 76, но не менее 0,5 и не более 1 или 1, если стр. 71 равна нулю)</t>
  </si>
  <si>
    <r>
      <t>1</t>
    </r>
    <r>
      <rPr>
        <sz val="7"/>
        <rFont val="Tahoma"/>
        <family val="2"/>
      </rPr>
      <t>Рассчитывается по форме согласно приложению 2 в соответствии с пунктом 7 настоящей Инструкции.</t>
    </r>
  </si>
  <si>
    <r>
      <t>2</t>
    </r>
    <r>
      <rPr>
        <sz val="7"/>
        <rFont val="Tahoma"/>
        <family val="2"/>
      </rPr>
      <t>Максимальное значение показателей по указанным строкам.</t>
    </r>
  </si>
  <si>
    <r>
      <t>3</t>
    </r>
    <r>
      <rPr>
        <sz val="7"/>
        <rFont val="Tahoma"/>
        <family val="2"/>
      </rPr>
      <t>Расчетный период может быть уменьшен в соответствии с пунктом 6 настоящей Инструкции.</t>
    </r>
  </si>
  <si>
    <r>
      <t>4</t>
    </r>
    <r>
      <rPr>
        <sz val="7"/>
        <rFont val="Tahoma"/>
        <family val="2"/>
      </rPr>
      <t>Сумма страховых взносов (страховых премий) по страхованию (сострахованию) и рискам, принятым в перестрахование.</t>
    </r>
  </si>
  <si>
    <r>
      <t>5</t>
    </r>
    <r>
      <rPr>
        <sz val="7"/>
        <rFont val="Tahoma"/>
        <family val="2"/>
      </rPr>
      <t>Сумма страховых выплат по страхованию (сострахованию) и рискам, принятым в перестрахование.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</si>
</sst>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vertAlign val="superscript"/>
      <sz val="8"/>
      <name val="Tahoma"/>
      <family val="2"/>
    </font>
    <font>
      <b/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left" vertical="center" indent="1"/>
      <protection hidden="1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188" fontId="2" fillId="35" borderId="20" xfId="0" applyNumberFormat="1" applyFont="1" applyFill="1" applyBorder="1" applyAlignment="1">
      <alignment horizontal="center"/>
    </xf>
    <xf numFmtId="188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/>
      <protection locked="0"/>
    </xf>
    <xf numFmtId="188" fontId="2" fillId="34" borderId="23" xfId="0" applyNumberFormat="1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0" fontId="2" fillId="34" borderId="32" xfId="0" applyNumberFormat="1" applyFont="1" applyFill="1" applyBorder="1" applyAlignment="1" applyProtection="1">
      <alignment horizontal="center"/>
      <protection locked="0"/>
    </xf>
    <xf numFmtId="188" fontId="2" fillId="34" borderId="32" xfId="0" applyNumberFormat="1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1" fillId="34" borderId="25" xfId="0" applyFont="1" applyFill="1" applyBorder="1" applyAlignment="1" applyProtection="1">
      <alignment horizontal="left" vertical="center" wrapText="1"/>
      <protection hidden="1"/>
    </xf>
    <xf numFmtId="49" fontId="2" fillId="34" borderId="20" xfId="0" applyNumberFormat="1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 vertical="top" wrapText="1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6" borderId="37" xfId="0" applyFont="1" applyFill="1" applyBorder="1" applyAlignment="1" applyProtection="1">
      <alignment horizontal="center" vertical="center" wrapText="1"/>
      <protection hidden="1"/>
    </xf>
    <xf numFmtId="0" fontId="2" fillId="36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40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7" borderId="35" xfId="0" applyFont="1" applyFill="1" applyBorder="1" applyAlignment="1" applyProtection="1">
      <alignment horizontal="center" vertical="center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4" borderId="41" xfId="0" applyFont="1" applyFill="1" applyBorder="1" applyAlignment="1" applyProtection="1">
      <alignment horizontal="left" vertical="center" wrapText="1"/>
      <protection hidden="1"/>
    </xf>
    <xf numFmtId="0" fontId="2" fillId="34" borderId="42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49" fontId="2" fillId="34" borderId="3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89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76" t="s">
        <v>31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2:39" ht="12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/>
    </row>
    <row r="3" spans="2:39" ht="9.75" customHeight="1">
      <c r="B3" s="1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" t="s">
        <v>14</v>
      </c>
      <c r="AM3" s="13"/>
    </row>
    <row r="4" spans="2:39" ht="9.75" customHeight="1">
      <c r="B4" s="12"/>
      <c r="C4" s="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0" t="s">
        <v>41</v>
      </c>
      <c r="AM4" s="13"/>
    </row>
    <row r="5" spans="2:39" ht="9.75" customHeight="1">
      <c r="B5" s="12"/>
      <c r="C5" s="2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0" t="s">
        <v>40</v>
      </c>
      <c r="AM5" s="13"/>
    </row>
    <row r="6" spans="2:39" ht="9.75" customHeight="1">
      <c r="B6" s="12"/>
      <c r="C6" s="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0" t="s">
        <v>39</v>
      </c>
      <c r="AM6" s="13"/>
    </row>
    <row r="7" spans="2:39" ht="9.75" customHeight="1">
      <c r="B7" s="12"/>
      <c r="C7" s="2"/>
      <c r="D7" s="5"/>
      <c r="E7" s="5"/>
      <c r="F7" s="5"/>
      <c r="G7" s="5"/>
      <c r="H7" s="5"/>
      <c r="I7" s="5"/>
      <c r="J7" s="5"/>
      <c r="K7" s="5"/>
      <c r="L7" s="7"/>
      <c r="M7" s="5"/>
      <c r="N7" s="5"/>
      <c r="O7" s="5"/>
      <c r="P7" s="5"/>
      <c r="Q7" s="5"/>
      <c r="R7" s="5"/>
      <c r="S7" s="5"/>
      <c r="T7" s="5"/>
      <c r="U7" s="5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0" t="s">
        <v>42</v>
      </c>
      <c r="AM7" s="13"/>
    </row>
    <row r="8" spans="2:39" ht="9.75" customHeight="1">
      <c r="B8" s="12"/>
      <c r="C8" s="2"/>
      <c r="D8" s="5"/>
      <c r="E8" s="5"/>
      <c r="F8" s="5"/>
      <c r="G8" s="5"/>
      <c r="H8" s="5"/>
      <c r="I8" s="5"/>
      <c r="J8" s="5"/>
      <c r="K8" s="5"/>
      <c r="L8" s="7"/>
      <c r="M8" s="5"/>
      <c r="N8" s="5"/>
      <c r="O8" s="5"/>
      <c r="P8" s="5"/>
      <c r="Q8" s="5"/>
      <c r="R8" s="5"/>
      <c r="S8" s="5"/>
      <c r="T8" s="5"/>
      <c r="U8" s="5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0" t="s">
        <v>32</v>
      </c>
      <c r="AM8" s="13"/>
    </row>
    <row r="9" spans="2:39" ht="9.75" customHeight="1">
      <c r="B9" s="12"/>
      <c r="C9" s="2"/>
      <c r="D9" s="5"/>
      <c r="E9" s="5"/>
      <c r="F9" s="5"/>
      <c r="G9" s="5"/>
      <c r="H9" s="5"/>
      <c r="I9" s="5"/>
      <c r="J9" s="5"/>
      <c r="K9" s="5"/>
      <c r="L9" s="7"/>
      <c r="M9" s="5"/>
      <c r="N9" s="5"/>
      <c r="O9" s="5"/>
      <c r="P9" s="5"/>
      <c r="Q9" s="5"/>
      <c r="R9" s="5"/>
      <c r="S9" s="5"/>
      <c r="T9" s="5"/>
      <c r="U9" s="5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0" t="s">
        <v>30</v>
      </c>
      <c r="AM9" s="13"/>
    </row>
    <row r="10" spans="2:39" ht="9.75" customHeight="1">
      <c r="B10" s="12"/>
      <c r="C10" s="2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  <c r="O10" s="5"/>
      <c r="P10" s="5"/>
      <c r="Q10" s="5"/>
      <c r="R10" s="5"/>
      <c r="S10" s="5"/>
      <c r="T10" s="5"/>
      <c r="U10" s="5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0" t="s">
        <v>29</v>
      </c>
      <c r="AM10" s="13"/>
    </row>
    <row r="11" spans="2:39" ht="9.75" customHeight="1">
      <c r="B11" s="12"/>
      <c r="C11" s="2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  <c r="O11" s="5"/>
      <c r="P11" s="5"/>
      <c r="Q11" s="5"/>
      <c r="R11" s="5"/>
      <c r="S11" s="5"/>
      <c r="T11" s="5"/>
      <c r="U11" s="5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0" t="s">
        <v>33</v>
      </c>
      <c r="AM11" s="13"/>
    </row>
    <row r="12" spans="2:39" ht="9" customHeight="1">
      <c r="B12" s="12"/>
      <c r="C12" s="2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  <c r="O12" s="5"/>
      <c r="P12" s="5"/>
      <c r="Q12" s="5"/>
      <c r="R12" s="5"/>
      <c r="S12" s="5"/>
      <c r="T12" s="5"/>
      <c r="U12" s="5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3"/>
    </row>
    <row r="13" spans="2:39" ht="13.5" customHeight="1">
      <c r="B13" s="12"/>
      <c r="C13" s="52" t="s">
        <v>43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4"/>
    </row>
    <row r="14" spans="2:39" s="3" customFormat="1" ht="7.5" customHeight="1">
      <c r="B14" s="15"/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4"/>
    </row>
    <row r="15" spans="2:39" s="3" customFormat="1" ht="12" customHeight="1">
      <c r="B15" s="15"/>
      <c r="C15" s="68" t="s">
        <v>15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  <c r="AE15" s="62" t="s">
        <v>28</v>
      </c>
      <c r="AF15" s="63"/>
      <c r="AG15" s="64"/>
      <c r="AH15" s="53" t="s">
        <v>17</v>
      </c>
      <c r="AI15" s="54"/>
      <c r="AJ15" s="54"/>
      <c r="AK15" s="54"/>
      <c r="AL15" s="55"/>
      <c r="AM15" s="14"/>
    </row>
    <row r="16" spans="2:39" ht="12" customHeight="1">
      <c r="B16" s="12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  <c r="AE16" s="65"/>
      <c r="AF16" s="66"/>
      <c r="AG16" s="67"/>
      <c r="AH16" s="56"/>
      <c r="AI16" s="57"/>
      <c r="AJ16" s="57"/>
      <c r="AK16" s="57"/>
      <c r="AL16" s="58"/>
      <c r="AM16" s="14"/>
    </row>
    <row r="17" spans="2:39" ht="9.75" customHeight="1">
      <c r="B17" s="12"/>
      <c r="C17" s="59">
        <v>1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59">
        <v>2</v>
      </c>
      <c r="AF17" s="60"/>
      <c r="AG17" s="61"/>
      <c r="AH17" s="59">
        <v>3</v>
      </c>
      <c r="AI17" s="60"/>
      <c r="AJ17" s="60"/>
      <c r="AK17" s="60"/>
      <c r="AL17" s="61"/>
      <c r="AM17" s="14"/>
    </row>
    <row r="18" spans="2:39" ht="23.25" customHeight="1">
      <c r="B18" s="12"/>
      <c r="C18" s="44" t="s">
        <v>18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77"/>
      <c r="AF18" s="77"/>
      <c r="AG18" s="77"/>
      <c r="AH18" s="47"/>
      <c r="AI18" s="47"/>
      <c r="AJ18" s="47"/>
      <c r="AK18" s="47"/>
      <c r="AL18" s="47"/>
      <c r="AM18" s="14"/>
    </row>
    <row r="19" spans="2:39" ht="12" customHeight="1">
      <c r="B19" s="12"/>
      <c r="C19" s="38" t="s">
        <v>44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50" t="s">
        <v>4</v>
      </c>
      <c r="AF19" s="50"/>
      <c r="AG19" s="50"/>
      <c r="AH19" s="32">
        <f>AH45</f>
        <v>0</v>
      </c>
      <c r="AI19" s="32"/>
      <c r="AJ19" s="32"/>
      <c r="AK19" s="32"/>
      <c r="AL19" s="32"/>
      <c r="AM19" s="14"/>
    </row>
    <row r="20" spans="2:39" ht="24" customHeight="1">
      <c r="B20" s="12"/>
      <c r="C20" s="38" t="s">
        <v>45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50" t="s">
        <v>5</v>
      </c>
      <c r="AF20" s="50"/>
      <c r="AG20" s="50"/>
      <c r="AH20" s="32">
        <f>AH48</f>
        <v>0</v>
      </c>
      <c r="AI20" s="32"/>
      <c r="AJ20" s="32"/>
      <c r="AK20" s="32"/>
      <c r="AL20" s="32"/>
      <c r="AM20" s="14"/>
    </row>
    <row r="21" spans="2:39" s="4" customFormat="1" ht="22.5" customHeight="1">
      <c r="B21" s="16"/>
      <c r="C21" s="38" t="s">
        <v>46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50" t="s">
        <v>6</v>
      </c>
      <c r="AF21" s="50"/>
      <c r="AG21" s="50"/>
      <c r="AH21" s="32">
        <f>AH22+AH26+AH30+AH51</f>
        <v>0</v>
      </c>
      <c r="AI21" s="32"/>
      <c r="AJ21" s="32"/>
      <c r="AK21" s="32"/>
      <c r="AL21" s="32"/>
      <c r="AM21" s="14"/>
    </row>
    <row r="22" spans="2:39" s="4" customFormat="1" ht="12" customHeight="1">
      <c r="B22" s="16"/>
      <c r="C22" s="33" t="s">
        <v>20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50" t="s">
        <v>7</v>
      </c>
      <c r="AF22" s="50"/>
      <c r="AG22" s="50"/>
      <c r="AH22" s="32"/>
      <c r="AI22" s="32"/>
      <c r="AJ22" s="32"/>
      <c r="AK22" s="32"/>
      <c r="AL22" s="32"/>
      <c r="AM22" s="14"/>
    </row>
    <row r="23" spans="2:39" s="4" customFormat="1" ht="12" customHeight="1">
      <c r="B23" s="16"/>
      <c r="C23" s="27" t="s">
        <v>47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50"/>
      <c r="AF23" s="50"/>
      <c r="AG23" s="50"/>
      <c r="AH23" s="32"/>
      <c r="AI23" s="32"/>
      <c r="AJ23" s="32"/>
      <c r="AK23" s="32"/>
      <c r="AL23" s="32"/>
      <c r="AM23" s="14"/>
    </row>
    <row r="24" spans="2:39" s="4" customFormat="1" ht="8.25" customHeight="1">
      <c r="B24" s="16"/>
      <c r="C24" s="27"/>
      <c r="D24" s="51" t="s">
        <v>48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0"/>
      <c r="AF24" s="50"/>
      <c r="AG24" s="50"/>
      <c r="AH24" s="32"/>
      <c r="AI24" s="32"/>
      <c r="AJ24" s="32"/>
      <c r="AK24" s="32"/>
      <c r="AL24" s="32"/>
      <c r="AM24" s="14"/>
    </row>
    <row r="25" spans="2:39" s="4" customFormat="1" ht="12" customHeight="1">
      <c r="B25" s="16"/>
      <c r="C25" s="41" t="s">
        <v>49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50"/>
      <c r="AF25" s="50"/>
      <c r="AG25" s="50"/>
      <c r="AH25" s="32"/>
      <c r="AI25" s="32"/>
      <c r="AJ25" s="32"/>
      <c r="AK25" s="32"/>
      <c r="AL25" s="32"/>
      <c r="AM25" s="14"/>
    </row>
    <row r="26" spans="2:39" s="4" customFormat="1" ht="12" customHeight="1">
      <c r="B26" s="16"/>
      <c r="C26" s="33" t="s">
        <v>20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50" t="s">
        <v>8</v>
      </c>
      <c r="AF26" s="50"/>
      <c r="AG26" s="50"/>
      <c r="AH26" s="32"/>
      <c r="AI26" s="32"/>
      <c r="AJ26" s="32"/>
      <c r="AK26" s="32"/>
      <c r="AL26" s="32"/>
      <c r="AM26" s="14"/>
    </row>
    <row r="27" spans="2:39" s="4" customFormat="1" ht="12" customHeight="1">
      <c r="B27" s="16"/>
      <c r="C27" s="27" t="s">
        <v>47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50"/>
      <c r="AF27" s="50"/>
      <c r="AG27" s="50"/>
      <c r="AH27" s="32"/>
      <c r="AI27" s="32"/>
      <c r="AJ27" s="32"/>
      <c r="AK27" s="32"/>
      <c r="AL27" s="32"/>
      <c r="AM27" s="14"/>
    </row>
    <row r="28" spans="2:39" s="4" customFormat="1" ht="12" customHeight="1">
      <c r="B28" s="16"/>
      <c r="C28" s="27"/>
      <c r="D28" s="51" t="s">
        <v>48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0"/>
      <c r="AF28" s="50"/>
      <c r="AG28" s="50"/>
      <c r="AH28" s="32"/>
      <c r="AI28" s="32"/>
      <c r="AJ28" s="32"/>
      <c r="AK28" s="32"/>
      <c r="AL28" s="32"/>
      <c r="AM28" s="14"/>
    </row>
    <row r="29" spans="2:39" s="4" customFormat="1" ht="12" customHeight="1">
      <c r="B29" s="16"/>
      <c r="C29" s="41" t="s">
        <v>19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50"/>
      <c r="AF29" s="50"/>
      <c r="AG29" s="50"/>
      <c r="AH29" s="32"/>
      <c r="AI29" s="32"/>
      <c r="AJ29" s="32"/>
      <c r="AK29" s="32"/>
      <c r="AL29" s="32"/>
      <c r="AM29" s="14"/>
    </row>
    <row r="30" spans="2:39" s="4" customFormat="1" ht="12" customHeight="1">
      <c r="B30" s="16"/>
      <c r="C30" s="33" t="s">
        <v>20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50" t="s">
        <v>9</v>
      </c>
      <c r="AF30" s="50"/>
      <c r="AG30" s="50"/>
      <c r="AH30" s="32"/>
      <c r="AI30" s="32"/>
      <c r="AJ30" s="32"/>
      <c r="AK30" s="32"/>
      <c r="AL30" s="32"/>
      <c r="AM30" s="14"/>
    </row>
    <row r="31" spans="2:39" s="4" customFormat="1" ht="12" customHeight="1">
      <c r="B31" s="16"/>
      <c r="C31" s="27" t="s">
        <v>47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50"/>
      <c r="AF31" s="50"/>
      <c r="AG31" s="50"/>
      <c r="AH31" s="32"/>
      <c r="AI31" s="32"/>
      <c r="AJ31" s="32"/>
      <c r="AK31" s="32"/>
      <c r="AL31" s="32"/>
      <c r="AM31" s="14"/>
    </row>
    <row r="32" spans="2:39" s="4" customFormat="1" ht="12" customHeight="1">
      <c r="B32" s="16"/>
      <c r="C32" s="27"/>
      <c r="D32" s="51" t="s">
        <v>48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0"/>
      <c r="AF32" s="50"/>
      <c r="AG32" s="50"/>
      <c r="AH32" s="32"/>
      <c r="AI32" s="32"/>
      <c r="AJ32" s="32"/>
      <c r="AK32" s="32"/>
      <c r="AL32" s="32"/>
      <c r="AM32" s="14"/>
    </row>
    <row r="33" spans="2:39" s="4" customFormat="1" ht="12" customHeight="1">
      <c r="B33" s="16"/>
      <c r="C33" s="41" t="s">
        <v>19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50"/>
      <c r="AF33" s="50"/>
      <c r="AG33" s="50"/>
      <c r="AH33" s="32"/>
      <c r="AI33" s="32"/>
      <c r="AJ33" s="32"/>
      <c r="AK33" s="32"/>
      <c r="AL33" s="32"/>
      <c r="AM33" s="14"/>
    </row>
    <row r="34" spans="2:39" s="4" customFormat="1" ht="12" customHeight="1">
      <c r="B34" s="16"/>
      <c r="C34" s="38" t="s">
        <v>50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50" t="s">
        <v>10</v>
      </c>
      <c r="AF34" s="50"/>
      <c r="AG34" s="50"/>
      <c r="AH34" s="32">
        <f>AH20+AH21</f>
        <v>0</v>
      </c>
      <c r="AI34" s="32"/>
      <c r="AJ34" s="32"/>
      <c r="AK34" s="32"/>
      <c r="AL34" s="32"/>
      <c r="AM34" s="14"/>
    </row>
    <row r="35" spans="2:39" s="4" customFormat="1" ht="23.25" customHeight="1">
      <c r="B35" s="16"/>
      <c r="C35" s="38" t="s">
        <v>51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0" t="s">
        <v>11</v>
      </c>
      <c r="AF35" s="50"/>
      <c r="AG35" s="50"/>
      <c r="AH35" s="32">
        <f>AH19-AH34</f>
        <v>0</v>
      </c>
      <c r="AI35" s="32"/>
      <c r="AJ35" s="32"/>
      <c r="AK35" s="32"/>
      <c r="AL35" s="32"/>
      <c r="AM35" s="14"/>
    </row>
    <row r="36" spans="2:39" s="4" customFormat="1" ht="24" customHeight="1">
      <c r="B36" s="16"/>
      <c r="C36" s="38" t="s">
        <v>21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50" t="s">
        <v>12</v>
      </c>
      <c r="AF36" s="50"/>
      <c r="AG36" s="50"/>
      <c r="AH36" s="32"/>
      <c r="AI36" s="32"/>
      <c r="AJ36" s="32"/>
      <c r="AK36" s="32"/>
      <c r="AL36" s="32"/>
      <c r="AM36" s="14"/>
    </row>
    <row r="37" spans="2:39" s="4" customFormat="1" ht="12" customHeight="1">
      <c r="B37" s="16"/>
      <c r="C37" s="48" t="s">
        <v>22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32"/>
      <c r="AF37" s="32"/>
      <c r="AG37" s="32"/>
      <c r="AH37" s="32"/>
      <c r="AI37" s="32"/>
      <c r="AJ37" s="32"/>
      <c r="AK37" s="32"/>
      <c r="AL37" s="32"/>
      <c r="AM37" s="14"/>
    </row>
    <row r="38" spans="2:39" s="4" customFormat="1" ht="12" customHeight="1">
      <c r="B38" s="16"/>
      <c r="C38" s="38" t="s">
        <v>35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0">
        <v>11</v>
      </c>
      <c r="AF38" s="30"/>
      <c r="AG38" s="30"/>
      <c r="AH38" s="32"/>
      <c r="AI38" s="32"/>
      <c r="AJ38" s="32"/>
      <c r="AK38" s="32"/>
      <c r="AL38" s="32"/>
      <c r="AM38" s="14"/>
    </row>
    <row r="39" spans="2:39" s="4" customFormat="1" ht="12" customHeight="1">
      <c r="B39" s="16"/>
      <c r="C39" s="38" t="s">
        <v>37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0">
        <v>12</v>
      </c>
      <c r="AF39" s="30"/>
      <c r="AG39" s="30"/>
      <c r="AH39" s="32"/>
      <c r="AI39" s="32"/>
      <c r="AJ39" s="32"/>
      <c r="AK39" s="32"/>
      <c r="AL39" s="32"/>
      <c r="AM39" s="14"/>
    </row>
    <row r="40" spans="2:39" s="4" customFormat="1" ht="12" customHeight="1">
      <c r="B40" s="16"/>
      <c r="C40" s="38" t="s">
        <v>36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0">
        <v>13</v>
      </c>
      <c r="AF40" s="30"/>
      <c r="AG40" s="30"/>
      <c r="AH40" s="32"/>
      <c r="AI40" s="32"/>
      <c r="AJ40" s="32"/>
      <c r="AK40" s="32"/>
      <c r="AL40" s="32"/>
      <c r="AM40" s="14"/>
    </row>
    <row r="41" spans="2:39" s="4" customFormat="1" ht="12" customHeight="1">
      <c r="B41" s="16"/>
      <c r="C41" s="38" t="s">
        <v>38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0">
        <v>14</v>
      </c>
      <c r="AF41" s="30"/>
      <c r="AG41" s="30"/>
      <c r="AH41" s="32"/>
      <c r="AI41" s="32"/>
      <c r="AJ41" s="32"/>
      <c r="AK41" s="32"/>
      <c r="AL41" s="32"/>
      <c r="AM41" s="14"/>
    </row>
    <row r="42" spans="2:39" s="4" customFormat="1" ht="12" customHeight="1">
      <c r="B42" s="16"/>
      <c r="C42" s="38" t="s">
        <v>16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0">
        <v>15</v>
      </c>
      <c r="AF42" s="30"/>
      <c r="AG42" s="30"/>
      <c r="AH42" s="32"/>
      <c r="AI42" s="32"/>
      <c r="AJ42" s="32"/>
      <c r="AK42" s="32"/>
      <c r="AL42" s="32"/>
      <c r="AM42" s="14"/>
    </row>
    <row r="43" spans="2:39" s="4" customFormat="1" ht="12" customHeight="1">
      <c r="B43" s="16"/>
      <c r="C43" s="38" t="s">
        <v>34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0">
        <v>16</v>
      </c>
      <c r="AF43" s="30"/>
      <c r="AG43" s="30"/>
      <c r="AH43" s="32"/>
      <c r="AI43" s="32"/>
      <c r="AJ43" s="32"/>
      <c r="AK43" s="32"/>
      <c r="AL43" s="32"/>
      <c r="AM43" s="14"/>
    </row>
    <row r="44" spans="2:39" s="4" customFormat="1" ht="12" customHeight="1">
      <c r="B44" s="16"/>
      <c r="C44" s="38" t="s">
        <v>23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0">
        <v>17</v>
      </c>
      <c r="AF44" s="30"/>
      <c r="AG44" s="30"/>
      <c r="AH44" s="32"/>
      <c r="AI44" s="32"/>
      <c r="AJ44" s="32"/>
      <c r="AK44" s="32"/>
      <c r="AL44" s="32"/>
      <c r="AM44" s="14"/>
    </row>
    <row r="45" spans="2:39" s="4" customFormat="1" ht="24.75" customHeight="1">
      <c r="B45" s="16"/>
      <c r="C45" s="38" t="s">
        <v>52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0">
        <v>20</v>
      </c>
      <c r="AF45" s="30"/>
      <c r="AG45" s="30"/>
      <c r="AH45" s="32">
        <f>AH38+AH39+AH40+AH41+AH42-AH43-AH44</f>
        <v>0</v>
      </c>
      <c r="AI45" s="32"/>
      <c r="AJ45" s="32"/>
      <c r="AK45" s="32"/>
      <c r="AL45" s="32"/>
      <c r="AM45" s="14"/>
    </row>
    <row r="46" spans="2:39" s="4" customFormat="1" ht="25.5" customHeight="1">
      <c r="B46" s="16"/>
      <c r="C46" s="48" t="s">
        <v>24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30"/>
      <c r="AF46" s="30"/>
      <c r="AG46" s="30"/>
      <c r="AH46" s="32"/>
      <c r="AI46" s="32"/>
      <c r="AJ46" s="32"/>
      <c r="AK46" s="32"/>
      <c r="AL46" s="32"/>
      <c r="AM46" s="14"/>
    </row>
    <row r="47" spans="2:39" s="4" customFormat="1" ht="12" customHeight="1">
      <c r="B47" s="16"/>
      <c r="C47" s="38" t="s">
        <v>53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0">
        <v>31</v>
      </c>
      <c r="AF47" s="30"/>
      <c r="AG47" s="30"/>
      <c r="AH47" s="32"/>
      <c r="AI47" s="32"/>
      <c r="AJ47" s="32"/>
      <c r="AK47" s="32"/>
      <c r="AL47" s="32"/>
      <c r="AM47" s="14"/>
    </row>
    <row r="48" spans="2:39" s="4" customFormat="1" ht="24.75" customHeight="1">
      <c r="B48" s="16"/>
      <c r="C48" s="38" t="s">
        <v>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0">
        <v>32</v>
      </c>
      <c r="AF48" s="30"/>
      <c r="AG48" s="30"/>
      <c r="AH48" s="32">
        <f>0.04*AH47</f>
        <v>0</v>
      </c>
      <c r="AI48" s="32"/>
      <c r="AJ48" s="32"/>
      <c r="AK48" s="32"/>
      <c r="AL48" s="32"/>
      <c r="AM48" s="14"/>
    </row>
    <row r="49" spans="2:39" s="4" customFormat="1" ht="25.5" customHeight="1">
      <c r="B49" s="16"/>
      <c r="C49" s="48" t="s">
        <v>55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30"/>
      <c r="AF49" s="30"/>
      <c r="AG49" s="30"/>
      <c r="AH49" s="32"/>
      <c r="AI49" s="32"/>
      <c r="AJ49" s="32"/>
      <c r="AK49" s="32"/>
      <c r="AL49" s="32"/>
      <c r="AM49" s="14"/>
    </row>
    <row r="50" spans="2:39" s="4" customFormat="1" ht="23.25" customHeight="1">
      <c r="B50" s="16"/>
      <c r="C50" s="38" t="s">
        <v>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0">
        <v>41</v>
      </c>
      <c r="AF50" s="30"/>
      <c r="AG50" s="30"/>
      <c r="AH50" s="32">
        <f>IF(AH57&gt;AH66,AH57,AH66)</f>
        <v>0</v>
      </c>
      <c r="AI50" s="32"/>
      <c r="AJ50" s="32"/>
      <c r="AK50" s="32"/>
      <c r="AL50" s="32"/>
      <c r="AM50" s="14"/>
    </row>
    <row r="51" spans="2:39" s="4" customFormat="1" ht="23.25" customHeight="1">
      <c r="B51" s="16"/>
      <c r="C51" s="38" t="s">
        <v>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0">
        <v>42</v>
      </c>
      <c r="AF51" s="30"/>
      <c r="AG51" s="30"/>
      <c r="AH51" s="32">
        <f>AH80*AH50</f>
        <v>0</v>
      </c>
      <c r="AI51" s="32"/>
      <c r="AJ51" s="32"/>
      <c r="AK51" s="32"/>
      <c r="AL51" s="32"/>
      <c r="AM51" s="14"/>
    </row>
    <row r="52" spans="2:39" s="4" customFormat="1" ht="23.25" customHeight="1">
      <c r="B52" s="16"/>
      <c r="C52" s="38" t="s">
        <v>58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0"/>
      <c r="AF52" s="30"/>
      <c r="AG52" s="30"/>
      <c r="AH52" s="32"/>
      <c r="AI52" s="32"/>
      <c r="AJ52" s="32"/>
      <c r="AK52" s="32"/>
      <c r="AL52" s="32"/>
      <c r="AM52" s="14"/>
    </row>
    <row r="53" spans="2:39" s="4" customFormat="1" ht="12" customHeight="1">
      <c r="B53" s="16"/>
      <c r="C53" s="38" t="s">
        <v>59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0">
        <v>51</v>
      </c>
      <c r="AF53" s="30"/>
      <c r="AG53" s="30"/>
      <c r="AH53" s="32"/>
      <c r="AI53" s="32"/>
      <c r="AJ53" s="32"/>
      <c r="AK53" s="32"/>
      <c r="AL53" s="32"/>
      <c r="AM53" s="14"/>
    </row>
    <row r="54" spans="2:39" s="4" customFormat="1" ht="36.75" customHeight="1">
      <c r="B54" s="16"/>
      <c r="C54" s="38" t="s">
        <v>25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0">
        <v>52</v>
      </c>
      <c r="AF54" s="30"/>
      <c r="AG54" s="30"/>
      <c r="AH54" s="32"/>
      <c r="AI54" s="32"/>
      <c r="AJ54" s="32"/>
      <c r="AK54" s="32"/>
      <c r="AL54" s="32"/>
      <c r="AM54" s="14"/>
    </row>
    <row r="55" spans="2:39" s="4" customFormat="1" ht="24.75" customHeight="1">
      <c r="B55" s="16"/>
      <c r="C55" s="74" t="s">
        <v>26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36">
        <v>53</v>
      </c>
      <c r="AF55" s="36"/>
      <c r="AG55" s="36"/>
      <c r="AH55" s="37"/>
      <c r="AI55" s="37"/>
      <c r="AJ55" s="37"/>
      <c r="AK55" s="37"/>
      <c r="AL55" s="37"/>
      <c r="AM55" s="14"/>
    </row>
    <row r="56" spans="2:39" s="4" customFormat="1" ht="24.75" customHeight="1">
      <c r="B56" s="16"/>
      <c r="C56" s="44" t="s">
        <v>27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6">
        <v>54</v>
      </c>
      <c r="AF56" s="46"/>
      <c r="AG56" s="46"/>
      <c r="AH56" s="47"/>
      <c r="AI56" s="47"/>
      <c r="AJ56" s="47"/>
      <c r="AK56" s="47"/>
      <c r="AL56" s="47"/>
      <c r="AM56" s="14"/>
    </row>
    <row r="57" spans="2:39" s="4" customFormat="1" ht="12" customHeight="1">
      <c r="B57" s="16"/>
      <c r="C57" s="38" t="s">
        <v>60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0">
        <v>55</v>
      </c>
      <c r="AF57" s="30"/>
      <c r="AG57" s="30"/>
      <c r="AH57" s="32">
        <f>(0.18*(AH53-AH54-AH55-AH56))</f>
        <v>0</v>
      </c>
      <c r="AI57" s="32"/>
      <c r="AJ57" s="32"/>
      <c r="AK57" s="32"/>
      <c r="AL57" s="32"/>
      <c r="AM57" s="14"/>
    </row>
    <row r="58" spans="2:39" s="4" customFormat="1" ht="24.75" customHeight="1">
      <c r="B58" s="16"/>
      <c r="C58" s="38" t="s">
        <v>61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0"/>
      <c r="AF58" s="30"/>
      <c r="AG58" s="30"/>
      <c r="AH58" s="32"/>
      <c r="AI58" s="32"/>
      <c r="AJ58" s="32"/>
      <c r="AK58" s="32"/>
      <c r="AL58" s="32"/>
      <c r="AM58" s="14"/>
    </row>
    <row r="59" spans="2:39" s="4" customFormat="1" ht="12" customHeight="1">
      <c r="B59" s="16"/>
      <c r="C59" s="38" t="s">
        <v>62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0">
        <v>61</v>
      </c>
      <c r="AF59" s="30"/>
      <c r="AG59" s="30"/>
      <c r="AH59" s="32"/>
      <c r="AI59" s="32"/>
      <c r="AJ59" s="32"/>
      <c r="AK59" s="32"/>
      <c r="AL59" s="32"/>
      <c r="AM59" s="14"/>
    </row>
    <row r="60" spans="2:39" s="4" customFormat="1" ht="35.25" customHeight="1">
      <c r="B60" s="16"/>
      <c r="C60" s="38" t="s">
        <v>0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0">
        <v>62</v>
      </c>
      <c r="AF60" s="30"/>
      <c r="AG60" s="30"/>
      <c r="AH60" s="32"/>
      <c r="AI60" s="32"/>
      <c r="AJ60" s="32"/>
      <c r="AK60" s="32"/>
      <c r="AL60" s="32"/>
      <c r="AM60" s="14"/>
    </row>
    <row r="61" spans="2:39" s="4" customFormat="1" ht="12" customHeight="1">
      <c r="B61" s="16"/>
      <c r="C61" s="33" t="s">
        <v>63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40"/>
      <c r="U61" s="39" t="s">
        <v>1</v>
      </c>
      <c r="V61" s="39"/>
      <c r="W61" s="39"/>
      <c r="X61" s="39"/>
      <c r="Y61" s="39"/>
      <c r="Z61" s="39"/>
      <c r="AA61" s="39"/>
      <c r="AB61" s="39"/>
      <c r="AC61" s="39"/>
      <c r="AD61" s="39"/>
      <c r="AE61" s="30">
        <v>63</v>
      </c>
      <c r="AF61" s="30"/>
      <c r="AG61" s="30"/>
      <c r="AH61" s="31"/>
      <c r="AI61" s="31"/>
      <c r="AJ61" s="31"/>
      <c r="AK61" s="31"/>
      <c r="AL61" s="31"/>
      <c r="AM61" s="14"/>
    </row>
    <row r="62" spans="2:39" s="4" customFormat="1" ht="24" customHeight="1">
      <c r="B62" s="16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3"/>
      <c r="U62" s="39" t="s">
        <v>2</v>
      </c>
      <c r="V62" s="39"/>
      <c r="W62" s="39"/>
      <c r="X62" s="39"/>
      <c r="Y62" s="39"/>
      <c r="Z62" s="39"/>
      <c r="AA62" s="39"/>
      <c r="AB62" s="39"/>
      <c r="AC62" s="39"/>
      <c r="AD62" s="39"/>
      <c r="AE62" s="30">
        <v>64</v>
      </c>
      <c r="AF62" s="30"/>
      <c r="AG62" s="30"/>
      <c r="AH62" s="31"/>
      <c r="AI62" s="31"/>
      <c r="AJ62" s="31"/>
      <c r="AK62" s="31"/>
      <c r="AL62" s="31"/>
      <c r="AM62" s="14"/>
    </row>
    <row r="63" spans="2:39" s="4" customFormat="1" ht="12" customHeight="1">
      <c r="B63" s="16"/>
      <c r="C63" s="33" t="s">
        <v>64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40"/>
      <c r="U63" s="39" t="s">
        <v>1</v>
      </c>
      <c r="V63" s="39"/>
      <c r="W63" s="39"/>
      <c r="X63" s="39"/>
      <c r="Y63" s="39"/>
      <c r="Z63" s="39"/>
      <c r="AA63" s="39"/>
      <c r="AB63" s="39"/>
      <c r="AC63" s="39"/>
      <c r="AD63" s="39"/>
      <c r="AE63" s="30">
        <v>65</v>
      </c>
      <c r="AF63" s="30"/>
      <c r="AG63" s="30"/>
      <c r="AH63" s="31"/>
      <c r="AI63" s="31"/>
      <c r="AJ63" s="31"/>
      <c r="AK63" s="31"/>
      <c r="AL63" s="31"/>
      <c r="AM63" s="14"/>
    </row>
    <row r="64" spans="2:39" s="4" customFormat="1" ht="26.25" customHeight="1">
      <c r="B64" s="16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3"/>
      <c r="U64" s="39" t="s">
        <v>2</v>
      </c>
      <c r="V64" s="39"/>
      <c r="W64" s="39"/>
      <c r="X64" s="39"/>
      <c r="Y64" s="39"/>
      <c r="Z64" s="39"/>
      <c r="AA64" s="39"/>
      <c r="AB64" s="39"/>
      <c r="AC64" s="39"/>
      <c r="AD64" s="39"/>
      <c r="AE64" s="30">
        <v>66</v>
      </c>
      <c r="AF64" s="30"/>
      <c r="AG64" s="30"/>
      <c r="AH64" s="31"/>
      <c r="AI64" s="31"/>
      <c r="AJ64" s="31"/>
      <c r="AK64" s="31"/>
      <c r="AL64" s="31"/>
      <c r="AM64" s="14"/>
    </row>
    <row r="65" spans="2:39" s="4" customFormat="1" ht="25.5" customHeight="1">
      <c r="B65" s="16"/>
      <c r="C65" s="38" t="s">
        <v>65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0">
        <v>67</v>
      </c>
      <c r="AF65" s="30"/>
      <c r="AG65" s="30"/>
      <c r="AH65" s="32">
        <f>(AH59-AH60+AH62+AH64-(AH61+AH63))/3</f>
        <v>0</v>
      </c>
      <c r="AI65" s="32"/>
      <c r="AJ65" s="32"/>
      <c r="AK65" s="32"/>
      <c r="AL65" s="32"/>
      <c r="AM65" s="14"/>
    </row>
    <row r="66" spans="2:39" s="4" customFormat="1" ht="12" customHeight="1">
      <c r="B66" s="16"/>
      <c r="C66" s="38" t="s">
        <v>66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0">
        <v>68</v>
      </c>
      <c r="AF66" s="30"/>
      <c r="AG66" s="30"/>
      <c r="AH66" s="32">
        <f>0.26*AH65</f>
        <v>0</v>
      </c>
      <c r="AI66" s="32"/>
      <c r="AJ66" s="32"/>
      <c r="AK66" s="32"/>
      <c r="AL66" s="32"/>
      <c r="AM66" s="14"/>
    </row>
    <row r="67" spans="2:39" s="4" customFormat="1" ht="23.25" customHeight="1">
      <c r="B67" s="16"/>
      <c r="C67" s="38" t="s">
        <v>67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0"/>
      <c r="AF67" s="30"/>
      <c r="AG67" s="30"/>
      <c r="AH67" s="32"/>
      <c r="AI67" s="32"/>
      <c r="AJ67" s="32"/>
      <c r="AK67" s="32"/>
      <c r="AL67" s="32"/>
      <c r="AM67" s="14"/>
    </row>
    <row r="68" spans="2:39" s="4" customFormat="1" ht="12" customHeight="1">
      <c r="B68" s="16"/>
      <c r="C68" s="38" t="s">
        <v>62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0">
        <v>71</v>
      </c>
      <c r="AF68" s="30"/>
      <c r="AG68" s="30"/>
      <c r="AH68" s="32"/>
      <c r="AI68" s="32"/>
      <c r="AJ68" s="32"/>
      <c r="AK68" s="32"/>
      <c r="AL68" s="32"/>
      <c r="AM68" s="14"/>
    </row>
    <row r="69" spans="2:39" s="4" customFormat="1" ht="12" customHeight="1">
      <c r="B69" s="16"/>
      <c r="C69" s="33" t="s">
        <v>63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40"/>
      <c r="U69" s="39" t="s">
        <v>1</v>
      </c>
      <c r="V69" s="39"/>
      <c r="W69" s="39"/>
      <c r="X69" s="39"/>
      <c r="Y69" s="39"/>
      <c r="Z69" s="39"/>
      <c r="AA69" s="39"/>
      <c r="AB69" s="39"/>
      <c r="AC69" s="39"/>
      <c r="AD69" s="39"/>
      <c r="AE69" s="30">
        <v>72</v>
      </c>
      <c r="AF69" s="30"/>
      <c r="AG69" s="30"/>
      <c r="AH69" s="31"/>
      <c r="AI69" s="31"/>
      <c r="AJ69" s="31"/>
      <c r="AK69" s="31"/>
      <c r="AL69" s="31"/>
      <c r="AM69" s="14"/>
    </row>
    <row r="70" spans="2:39" s="4" customFormat="1" ht="22.5" customHeight="1">
      <c r="B70" s="16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3"/>
      <c r="U70" s="39" t="s">
        <v>2</v>
      </c>
      <c r="V70" s="39"/>
      <c r="W70" s="39"/>
      <c r="X70" s="39"/>
      <c r="Y70" s="39"/>
      <c r="Z70" s="39"/>
      <c r="AA70" s="39"/>
      <c r="AB70" s="39"/>
      <c r="AC70" s="39"/>
      <c r="AD70" s="39"/>
      <c r="AE70" s="30">
        <v>73</v>
      </c>
      <c r="AF70" s="30"/>
      <c r="AG70" s="30"/>
      <c r="AH70" s="31"/>
      <c r="AI70" s="31"/>
      <c r="AJ70" s="31"/>
      <c r="AK70" s="31"/>
      <c r="AL70" s="31"/>
      <c r="AM70" s="14"/>
    </row>
    <row r="71" spans="2:39" s="4" customFormat="1" ht="12" customHeight="1">
      <c r="B71" s="16"/>
      <c r="C71" s="33" t="s">
        <v>64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40"/>
      <c r="U71" s="39" t="s">
        <v>1</v>
      </c>
      <c r="V71" s="39"/>
      <c r="W71" s="39"/>
      <c r="X71" s="39"/>
      <c r="Y71" s="39"/>
      <c r="Z71" s="39"/>
      <c r="AA71" s="39"/>
      <c r="AB71" s="39"/>
      <c r="AC71" s="39"/>
      <c r="AD71" s="39"/>
      <c r="AE71" s="30">
        <v>74</v>
      </c>
      <c r="AF71" s="30"/>
      <c r="AG71" s="30"/>
      <c r="AH71" s="31"/>
      <c r="AI71" s="31"/>
      <c r="AJ71" s="31"/>
      <c r="AK71" s="31"/>
      <c r="AL71" s="31"/>
      <c r="AM71" s="14"/>
    </row>
    <row r="72" spans="2:39" s="4" customFormat="1" ht="25.5" customHeight="1">
      <c r="B72" s="16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3"/>
      <c r="U72" s="39" t="s">
        <v>2</v>
      </c>
      <c r="V72" s="39"/>
      <c r="W72" s="39"/>
      <c r="X72" s="39"/>
      <c r="Y72" s="39"/>
      <c r="Z72" s="39"/>
      <c r="AA72" s="39"/>
      <c r="AB72" s="39"/>
      <c r="AC72" s="39"/>
      <c r="AD72" s="39"/>
      <c r="AE72" s="30">
        <v>75</v>
      </c>
      <c r="AF72" s="30"/>
      <c r="AG72" s="30"/>
      <c r="AH72" s="31"/>
      <c r="AI72" s="31"/>
      <c r="AJ72" s="31"/>
      <c r="AK72" s="31"/>
      <c r="AL72" s="31"/>
      <c r="AM72" s="14"/>
    </row>
    <row r="73" spans="2:39" s="4" customFormat="1" ht="12" customHeight="1">
      <c r="B73" s="16"/>
      <c r="C73" s="38" t="s">
        <v>68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0">
        <v>76</v>
      </c>
      <c r="AF73" s="30"/>
      <c r="AG73" s="30"/>
      <c r="AH73" s="32">
        <f>(AH68+AH70+AH72-(AH69+AH71))</f>
        <v>0</v>
      </c>
      <c r="AI73" s="32"/>
      <c r="AJ73" s="32"/>
      <c r="AK73" s="32"/>
      <c r="AL73" s="32"/>
      <c r="AM73" s="14"/>
    </row>
    <row r="74" spans="2:39" s="4" customFormat="1" ht="12" customHeight="1">
      <c r="B74" s="16"/>
      <c r="C74" s="38" t="s">
        <v>3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0">
        <v>77</v>
      </c>
      <c r="AF74" s="30"/>
      <c r="AG74" s="30"/>
      <c r="AH74" s="32"/>
      <c r="AI74" s="32"/>
      <c r="AJ74" s="32"/>
      <c r="AK74" s="32"/>
      <c r="AL74" s="32"/>
      <c r="AM74" s="14"/>
    </row>
    <row r="75" spans="2:39" s="4" customFormat="1" ht="12" customHeight="1">
      <c r="B75" s="16"/>
      <c r="C75" s="33" t="s">
        <v>13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40"/>
      <c r="U75" s="39" t="s">
        <v>1</v>
      </c>
      <c r="V75" s="39"/>
      <c r="W75" s="39"/>
      <c r="X75" s="39"/>
      <c r="Y75" s="39"/>
      <c r="Z75" s="39"/>
      <c r="AA75" s="39"/>
      <c r="AB75" s="39"/>
      <c r="AC75" s="39"/>
      <c r="AD75" s="39"/>
      <c r="AE75" s="30">
        <v>78</v>
      </c>
      <c r="AF75" s="30"/>
      <c r="AG75" s="30"/>
      <c r="AH75" s="31"/>
      <c r="AI75" s="31"/>
      <c r="AJ75" s="31"/>
      <c r="AK75" s="31"/>
      <c r="AL75" s="31"/>
      <c r="AM75" s="14"/>
    </row>
    <row r="76" spans="2:39" s="4" customFormat="1" ht="24" customHeight="1">
      <c r="B76" s="16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3"/>
      <c r="U76" s="39" t="s">
        <v>2</v>
      </c>
      <c r="V76" s="39"/>
      <c r="W76" s="39"/>
      <c r="X76" s="39"/>
      <c r="Y76" s="39"/>
      <c r="Z76" s="39"/>
      <c r="AA76" s="39"/>
      <c r="AB76" s="39"/>
      <c r="AC76" s="39"/>
      <c r="AD76" s="39"/>
      <c r="AE76" s="30">
        <v>79</v>
      </c>
      <c r="AF76" s="30"/>
      <c r="AG76" s="30"/>
      <c r="AH76" s="31"/>
      <c r="AI76" s="31"/>
      <c r="AJ76" s="31"/>
      <c r="AK76" s="31"/>
      <c r="AL76" s="31"/>
      <c r="AM76" s="14"/>
    </row>
    <row r="77" spans="2:39" s="4" customFormat="1" ht="12" customHeight="1">
      <c r="B77" s="16"/>
      <c r="C77" s="33" t="s">
        <v>69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40"/>
      <c r="U77" s="39" t="s">
        <v>1</v>
      </c>
      <c r="V77" s="39"/>
      <c r="W77" s="39"/>
      <c r="X77" s="39"/>
      <c r="Y77" s="39"/>
      <c r="Z77" s="39"/>
      <c r="AA77" s="39"/>
      <c r="AB77" s="39"/>
      <c r="AC77" s="39"/>
      <c r="AD77" s="39"/>
      <c r="AE77" s="30">
        <v>80</v>
      </c>
      <c r="AF77" s="30"/>
      <c r="AG77" s="30"/>
      <c r="AH77" s="31"/>
      <c r="AI77" s="31"/>
      <c r="AJ77" s="31"/>
      <c r="AK77" s="31"/>
      <c r="AL77" s="31"/>
      <c r="AM77" s="14"/>
    </row>
    <row r="78" spans="2:39" s="4" customFormat="1" ht="25.5" customHeight="1">
      <c r="B78" s="16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3"/>
      <c r="U78" s="39" t="s">
        <v>2</v>
      </c>
      <c r="V78" s="39"/>
      <c r="W78" s="39"/>
      <c r="X78" s="39"/>
      <c r="Y78" s="39"/>
      <c r="Z78" s="39"/>
      <c r="AA78" s="39"/>
      <c r="AB78" s="39"/>
      <c r="AC78" s="39"/>
      <c r="AD78" s="39"/>
      <c r="AE78" s="30">
        <v>81</v>
      </c>
      <c r="AF78" s="30"/>
      <c r="AG78" s="30"/>
      <c r="AH78" s="31"/>
      <c r="AI78" s="31"/>
      <c r="AJ78" s="31"/>
      <c r="AK78" s="31"/>
      <c r="AL78" s="31"/>
      <c r="AM78" s="14"/>
    </row>
    <row r="79" spans="2:39" s="4" customFormat="1" ht="12" customHeight="1">
      <c r="B79" s="16"/>
      <c r="C79" s="33" t="s">
        <v>70</v>
      </c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0">
        <v>82</v>
      </c>
      <c r="AF79" s="30"/>
      <c r="AG79" s="30"/>
      <c r="AH79" s="32">
        <f>(AH74+AH76+AH78-(AH75+AH77))</f>
        <v>0</v>
      </c>
      <c r="AI79" s="32"/>
      <c r="AJ79" s="32"/>
      <c r="AK79" s="32"/>
      <c r="AL79" s="32"/>
      <c r="AM79" s="14"/>
    </row>
    <row r="80" spans="2:39" s="4" customFormat="1" ht="24.75" customHeight="1">
      <c r="B80" s="16"/>
      <c r="C80" s="35" t="s">
        <v>71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6">
        <v>83</v>
      </c>
      <c r="AF80" s="36"/>
      <c r="AG80" s="36"/>
      <c r="AH80" s="37">
        <f>IF(AH73=0,0,IF(AH68=0,1,IF((AH73-AH79)/AH73&gt;1,1,IF((AH73-AH79)/AH73&lt;0.5,0.5,(AH73-AH79)/AH73))))</f>
        <v>0</v>
      </c>
      <c r="AI80" s="37"/>
      <c r="AJ80" s="37"/>
      <c r="AK80" s="37"/>
      <c r="AL80" s="37"/>
      <c r="AM80" s="14"/>
    </row>
    <row r="81" spans="2:39" ht="12" customHeight="1">
      <c r="B81" s="12"/>
      <c r="C81" s="28"/>
      <c r="D81" s="28"/>
      <c r="E81" s="28"/>
      <c r="F81" s="28"/>
      <c r="G81" s="28"/>
      <c r="H81" s="2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14"/>
    </row>
    <row r="82" spans="2:39" ht="12" customHeight="1">
      <c r="B82" s="12"/>
      <c r="C82" s="29" t="s">
        <v>72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1"/>
      <c r="S82" s="21"/>
      <c r="T82" s="21"/>
      <c r="U82" s="21"/>
      <c r="V82" s="21"/>
      <c r="W82" s="21"/>
      <c r="X82" s="21"/>
      <c r="Y82" s="2"/>
      <c r="Z82" s="2"/>
      <c r="AA82" s="21"/>
      <c r="AB82" s="21"/>
      <c r="AC82" s="21"/>
      <c r="AD82" s="21"/>
      <c r="AE82" s="21"/>
      <c r="AF82" s="21"/>
      <c r="AG82" s="21"/>
      <c r="AH82" s="21"/>
      <c r="AI82" s="21"/>
      <c r="AJ82" s="2"/>
      <c r="AK82" s="2"/>
      <c r="AL82" s="2"/>
      <c r="AM82" s="14"/>
    </row>
    <row r="83" spans="2:39" ht="12" customHeight="1">
      <c r="B83" s="12"/>
      <c r="C83" s="29" t="s">
        <v>73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1"/>
      <c r="S83" s="21"/>
      <c r="T83" s="21"/>
      <c r="U83" s="21"/>
      <c r="V83" s="21"/>
      <c r="W83" s="21"/>
      <c r="X83" s="21"/>
      <c r="Y83" s="2"/>
      <c r="Z83" s="2"/>
      <c r="AA83" s="21"/>
      <c r="AB83" s="21"/>
      <c r="AC83" s="21"/>
      <c r="AD83" s="21"/>
      <c r="AE83" s="21"/>
      <c r="AF83" s="21"/>
      <c r="AG83" s="21"/>
      <c r="AH83" s="21"/>
      <c r="AI83" s="21"/>
      <c r="AJ83" s="2"/>
      <c r="AK83" s="2"/>
      <c r="AL83" s="2"/>
      <c r="AM83" s="14"/>
    </row>
    <row r="84" spans="2:39" ht="12" customHeight="1">
      <c r="B84" s="12"/>
      <c r="C84" s="29" t="s">
        <v>74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1"/>
      <c r="S84" s="21"/>
      <c r="T84" s="21"/>
      <c r="U84" s="21"/>
      <c r="V84" s="21"/>
      <c r="W84" s="21"/>
      <c r="X84" s="21"/>
      <c r="Y84" s="2"/>
      <c r="Z84" s="2"/>
      <c r="AA84" s="21"/>
      <c r="AB84" s="21"/>
      <c r="AC84" s="21"/>
      <c r="AD84" s="21"/>
      <c r="AE84" s="21"/>
      <c r="AF84" s="21"/>
      <c r="AG84" s="21"/>
      <c r="AH84" s="21"/>
      <c r="AI84" s="21"/>
      <c r="AJ84" s="2"/>
      <c r="AK84" s="2"/>
      <c r="AL84" s="2"/>
      <c r="AM84" s="14"/>
    </row>
    <row r="85" spans="2:39" ht="12" customHeight="1">
      <c r="B85" s="12"/>
      <c r="C85" s="29" t="s">
        <v>75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1"/>
      <c r="S85" s="21"/>
      <c r="T85" s="21"/>
      <c r="U85" s="21"/>
      <c r="V85" s="21"/>
      <c r="W85" s="21"/>
      <c r="X85" s="21"/>
      <c r="Y85" s="2"/>
      <c r="Z85" s="2"/>
      <c r="AA85" s="21"/>
      <c r="AB85" s="21"/>
      <c r="AC85" s="21"/>
      <c r="AD85" s="21"/>
      <c r="AE85" s="21"/>
      <c r="AF85" s="21"/>
      <c r="AG85" s="21"/>
      <c r="AH85" s="21"/>
      <c r="AI85" s="21"/>
      <c r="AJ85" s="2"/>
      <c r="AK85" s="2"/>
      <c r="AL85" s="2"/>
      <c r="AM85" s="14"/>
    </row>
    <row r="86" spans="2:39" ht="12" customHeight="1">
      <c r="B86" s="12"/>
      <c r="C86" s="29" t="s">
        <v>76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1"/>
      <c r="S86" s="21"/>
      <c r="T86" s="21"/>
      <c r="U86" s="21"/>
      <c r="V86" s="21"/>
      <c r="W86" s="21"/>
      <c r="X86" s="21"/>
      <c r="Y86" s="2"/>
      <c r="Z86" s="2"/>
      <c r="AA86" s="21"/>
      <c r="AB86" s="21"/>
      <c r="AC86" s="21"/>
      <c r="AD86" s="21"/>
      <c r="AE86" s="21"/>
      <c r="AF86" s="21"/>
      <c r="AG86" s="21"/>
      <c r="AH86" s="21"/>
      <c r="AI86" s="21"/>
      <c r="AJ86" s="2"/>
      <c r="AK86" s="2"/>
      <c r="AL86" s="2"/>
      <c r="AM86" s="14"/>
    </row>
    <row r="87" spans="2:39" ht="12" customHeight="1">
      <c r="B87" s="1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14"/>
    </row>
    <row r="88" spans="2:39" ht="12" customHeight="1">
      <c r="B88" s="12"/>
      <c r="C88" s="22"/>
      <c r="D88" s="24"/>
      <c r="E88" s="24"/>
      <c r="F88" s="23"/>
      <c r="G88" s="24"/>
      <c r="H88" s="24"/>
      <c r="I88" s="24"/>
      <c r="J88" s="24"/>
      <c r="K88" s="24"/>
      <c r="L88" s="24"/>
      <c r="M88" s="24"/>
      <c r="N88" s="22"/>
      <c r="O88" s="22"/>
      <c r="P88" s="24"/>
      <c r="Q88" s="23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7"/>
      <c r="AF88" s="7"/>
      <c r="AG88" s="7"/>
      <c r="AH88" s="7"/>
      <c r="AI88" s="7"/>
      <c r="AJ88" s="7"/>
      <c r="AK88" s="7"/>
      <c r="AL88" s="2"/>
      <c r="AM88" s="14"/>
    </row>
    <row r="89" spans="2:39" ht="12" customHeight="1" thickBot="1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9"/>
    </row>
  </sheetData>
  <sheetProtection/>
  <mergeCells count="185">
    <mergeCell ref="AH34:AL34"/>
    <mergeCell ref="AH21:AL21"/>
    <mergeCell ref="AH19:AL19"/>
    <mergeCell ref="AH20:AL20"/>
    <mergeCell ref="AE30:AG33"/>
    <mergeCell ref="AH30:AL33"/>
    <mergeCell ref="AE26:AG29"/>
    <mergeCell ref="AH26:AL29"/>
    <mergeCell ref="AH76:AL76"/>
    <mergeCell ref="B1:AM1"/>
    <mergeCell ref="D24:AD24"/>
    <mergeCell ref="C18:AD18"/>
    <mergeCell ref="C19:AD19"/>
    <mergeCell ref="C20:AD20"/>
    <mergeCell ref="AE18:AG18"/>
    <mergeCell ref="AE19:AG19"/>
    <mergeCell ref="AE20:AG20"/>
    <mergeCell ref="AH18:AL18"/>
    <mergeCell ref="AH72:AL72"/>
    <mergeCell ref="C73:AD73"/>
    <mergeCell ref="AE73:AG73"/>
    <mergeCell ref="AH75:AL75"/>
    <mergeCell ref="C71:T72"/>
    <mergeCell ref="U71:AD71"/>
    <mergeCell ref="U72:AD72"/>
    <mergeCell ref="AE72:AG72"/>
    <mergeCell ref="C74:AD74"/>
    <mergeCell ref="AE74:AG74"/>
    <mergeCell ref="C68:AD68"/>
    <mergeCell ref="AE68:AG68"/>
    <mergeCell ref="AH68:AL68"/>
    <mergeCell ref="C69:T70"/>
    <mergeCell ref="U69:AD69"/>
    <mergeCell ref="U70:AD70"/>
    <mergeCell ref="AE69:AG69"/>
    <mergeCell ref="C58:AD58"/>
    <mergeCell ref="AE58:AG58"/>
    <mergeCell ref="AH58:AL58"/>
    <mergeCell ref="C59:AD59"/>
    <mergeCell ref="AE59:AG59"/>
    <mergeCell ref="AH59:AL59"/>
    <mergeCell ref="C47:AD47"/>
    <mergeCell ref="C49:AD49"/>
    <mergeCell ref="AE49:AG49"/>
    <mergeCell ref="AH49:AL49"/>
    <mergeCell ref="C54:AD54"/>
    <mergeCell ref="AE54:AG54"/>
    <mergeCell ref="AH54:AL54"/>
    <mergeCell ref="C22:AD22"/>
    <mergeCell ref="D23:AD23"/>
    <mergeCell ref="C29:AD29"/>
    <mergeCell ref="C30:AD30"/>
    <mergeCell ref="C37:AD37"/>
    <mergeCell ref="C39:AD39"/>
    <mergeCell ref="C34:AD34"/>
    <mergeCell ref="C35:AD35"/>
    <mergeCell ref="AE15:AG16"/>
    <mergeCell ref="AE17:AG17"/>
    <mergeCell ref="C15:AD16"/>
    <mergeCell ref="C17:AD17"/>
    <mergeCell ref="C21:AD21"/>
    <mergeCell ref="AE21:AG21"/>
    <mergeCell ref="C13:AL13"/>
    <mergeCell ref="AH15:AL16"/>
    <mergeCell ref="AH17:AL17"/>
    <mergeCell ref="AE77:AG77"/>
    <mergeCell ref="AH77:AL77"/>
    <mergeCell ref="C25:AD25"/>
    <mergeCell ref="AE22:AG25"/>
    <mergeCell ref="AH22:AL25"/>
    <mergeCell ref="C26:AD26"/>
    <mergeCell ref="D27:AD27"/>
    <mergeCell ref="C77:T78"/>
    <mergeCell ref="U77:AD77"/>
    <mergeCell ref="U78:AD78"/>
    <mergeCell ref="C75:T76"/>
    <mergeCell ref="U75:AD75"/>
    <mergeCell ref="U76:AD76"/>
    <mergeCell ref="AE35:AG35"/>
    <mergeCell ref="AH35:AL35"/>
    <mergeCell ref="C36:AD36"/>
    <mergeCell ref="AE36:AG36"/>
    <mergeCell ref="AH36:AL36"/>
    <mergeCell ref="D28:AD28"/>
    <mergeCell ref="D31:AD31"/>
    <mergeCell ref="D32:AD32"/>
    <mergeCell ref="C33:AD33"/>
    <mergeCell ref="AE34:AG34"/>
    <mergeCell ref="AE39:AG39"/>
    <mergeCell ref="AH39:AL39"/>
    <mergeCell ref="C40:AD40"/>
    <mergeCell ref="AE40:AG40"/>
    <mergeCell ref="AH40:AL40"/>
    <mergeCell ref="AE37:AG37"/>
    <mergeCell ref="AH37:AL37"/>
    <mergeCell ref="C38:AD38"/>
    <mergeCell ref="AE38:AG38"/>
    <mergeCell ref="AH38:AL38"/>
    <mergeCell ref="AE41:AG41"/>
    <mergeCell ref="AH41:AL41"/>
    <mergeCell ref="C42:AD42"/>
    <mergeCell ref="AE42:AG42"/>
    <mergeCell ref="AH42:AL42"/>
    <mergeCell ref="C41:AD41"/>
    <mergeCell ref="C45:AD45"/>
    <mergeCell ref="AE43:AG43"/>
    <mergeCell ref="AH43:AL43"/>
    <mergeCell ref="C44:AD44"/>
    <mergeCell ref="AE44:AG44"/>
    <mergeCell ref="AH44:AL44"/>
    <mergeCell ref="C43:AD43"/>
    <mergeCell ref="AE47:AG47"/>
    <mergeCell ref="AH47:AL47"/>
    <mergeCell ref="C48:AD48"/>
    <mergeCell ref="AE48:AG48"/>
    <mergeCell ref="AH48:AL48"/>
    <mergeCell ref="AE45:AG45"/>
    <mergeCell ref="AH45:AL45"/>
    <mergeCell ref="C46:AD46"/>
    <mergeCell ref="AE46:AG46"/>
    <mergeCell ref="AH46:AL46"/>
    <mergeCell ref="C50:AD50"/>
    <mergeCell ref="AE50:AG50"/>
    <mergeCell ref="AH50:AL50"/>
    <mergeCell ref="C51:AD51"/>
    <mergeCell ref="AE51:AG51"/>
    <mergeCell ref="AH51:AL51"/>
    <mergeCell ref="AH57:AL57"/>
    <mergeCell ref="C52:AD52"/>
    <mergeCell ref="AE52:AG52"/>
    <mergeCell ref="AH52:AL52"/>
    <mergeCell ref="C53:AD53"/>
    <mergeCell ref="AE53:AG53"/>
    <mergeCell ref="AH53:AL53"/>
    <mergeCell ref="C55:AD55"/>
    <mergeCell ref="AE55:AG55"/>
    <mergeCell ref="AH55:AL55"/>
    <mergeCell ref="C60:AD60"/>
    <mergeCell ref="AE60:AG60"/>
    <mergeCell ref="AH60:AL60"/>
    <mergeCell ref="AH61:AL61"/>
    <mergeCell ref="U61:AD61"/>
    <mergeCell ref="C56:AD56"/>
    <mergeCell ref="AE56:AG56"/>
    <mergeCell ref="AH56:AL56"/>
    <mergeCell ref="C57:AD57"/>
    <mergeCell ref="AE57:AG57"/>
    <mergeCell ref="AH67:AL67"/>
    <mergeCell ref="U62:AD62"/>
    <mergeCell ref="C61:T62"/>
    <mergeCell ref="AE62:AG62"/>
    <mergeCell ref="C63:T64"/>
    <mergeCell ref="U63:AD63"/>
    <mergeCell ref="U64:AD64"/>
    <mergeCell ref="AE61:AG61"/>
    <mergeCell ref="C80:AD80"/>
    <mergeCell ref="AE80:AG80"/>
    <mergeCell ref="AH80:AL80"/>
    <mergeCell ref="AH74:AL74"/>
    <mergeCell ref="AH65:AL65"/>
    <mergeCell ref="C66:AD66"/>
    <mergeCell ref="AE66:AG66"/>
    <mergeCell ref="AH66:AL66"/>
    <mergeCell ref="C65:AD65"/>
    <mergeCell ref="AE65:AG65"/>
    <mergeCell ref="AH62:AL62"/>
    <mergeCell ref="AE63:AG63"/>
    <mergeCell ref="AH63:AL63"/>
    <mergeCell ref="AE64:AG64"/>
    <mergeCell ref="AH64:AL64"/>
    <mergeCell ref="C79:AD79"/>
    <mergeCell ref="AE79:AG79"/>
    <mergeCell ref="AH79:AL79"/>
    <mergeCell ref="C67:AD67"/>
    <mergeCell ref="AE67:AG67"/>
    <mergeCell ref="AE78:AG78"/>
    <mergeCell ref="AH78:AL78"/>
    <mergeCell ref="AH69:AL69"/>
    <mergeCell ref="AE70:AG70"/>
    <mergeCell ref="AH70:AL70"/>
    <mergeCell ref="AE71:AG71"/>
    <mergeCell ref="AH71:AL71"/>
    <mergeCell ref="AH73:AL73"/>
    <mergeCell ref="AE75:AG75"/>
    <mergeCell ref="AE76:AG7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2012-07-18T09:00:20Z</cp:lastPrinted>
  <dcterms:created xsi:type="dcterms:W3CDTF">2003-10-18T11:05:50Z</dcterms:created>
  <dcterms:modified xsi:type="dcterms:W3CDTF">2021-03-17T08:57:40Z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