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1'!$C$3:$AL$88</definedName>
    <definedName name="_xlnm.Print_Area" localSheetId="1">'Приложение 2'!$C$3:$AL$63</definedName>
    <definedName name="_xlnm.Print_Area" localSheetId="2">'Приложение 3'!$C$3:$AL$138</definedName>
  </definedNames>
  <calcPr fullCalcOnLoad="1"/>
</workbook>
</file>

<file path=xl/sharedStrings.xml><?xml version="1.0" encoding="utf-8"?>
<sst xmlns="http://schemas.openxmlformats.org/spreadsheetml/2006/main" count="285" uniqueCount="188">
  <si>
    <t>Поступления, связанные с реализацией перешедшего к страховщику права требования страхователя (выгодоприобретателя) к лицу, ответственному за убытки, возмещенные в результате страхования, за расчетный период</t>
  </si>
  <si>
    <t>на начало расчетного периода</t>
  </si>
  <si>
    <t>на конец расчетного периода (на отчетную дату)</t>
  </si>
  <si>
    <t>Доля перестраховщиков в страховых выплатах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</si>
  <si>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</si>
  <si>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</si>
  <si>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</si>
  <si>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</si>
  <si>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</si>
  <si>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</si>
  <si>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</si>
  <si>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</si>
  <si>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</si>
  <si>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Доля перестраховщиков в резерве заявленных, но неурегулированных убытков</t>
  </si>
  <si>
    <t>Приложение 1</t>
  </si>
  <si>
    <t>Наименование показателя</t>
  </si>
  <si>
    <t>Чистая прибыль (убыток) отчетного периода</t>
  </si>
  <si>
    <t>Величина</t>
  </si>
  <si>
    <t>Расчет отклонения фактического размера маржи платежеспособности от нормативного размера маржи платежеспособности</t>
  </si>
  <si>
    <t>с согласованными величинами процентов</t>
  </si>
  <si>
    <t xml:space="preserve">нормативный размер маржи платежеспособности </t>
  </si>
  <si>
    <t>Соотношение между фактическим и нормативным размерами маржи платежеспособности на конец отчетного периода</t>
  </si>
  <si>
    <t>I. Расчет фактического размера маржи платежеспособности</t>
  </si>
  <si>
    <t>Дебиторская задолженность, по которой срок исковой давности истек</t>
  </si>
  <si>
    <t>II. Расчет нормативного размера маржи платежеспособности по видам страхования, относящимся к страхованию жизни</t>
  </si>
  <si>
    <t>Возврат страховых взносов (страховых премий) по страхованию (сострахованию) и рискам, принятым в перестрахование, в случаях, предусмотренных законодательством и (или) условиями договоров страхования (сострахования), перестрахования, за расчетный период</t>
  </si>
  <si>
    <t>Отчисления от страховых взносов (страховых премий) по страхованию (сострахованию) в фонд предупредительных (превентивных) мероприятий за расчетный период</t>
  </si>
  <si>
    <t>Другие отчисления от страховых взносов (страховых премий) по страхованию (сострахованию) в случаях, предусмотренных законодательством, за расчетный период</t>
  </si>
  <si>
    <t>Код строки</t>
  </si>
  <si>
    <t>Республики Беларусь</t>
  </si>
  <si>
    <t>Министерства финансов</t>
  </si>
  <si>
    <t>Форма действует начиная с 02.03.2012 года</t>
  </si>
  <si>
    <t>(в редакции постановления</t>
  </si>
  <si>
    <t>10.02.2012 № 8)</t>
  </si>
  <si>
    <t>Нематериальные активы</t>
  </si>
  <si>
    <t>Уставный капитал</t>
  </si>
  <si>
    <t>Резервный капитал</t>
  </si>
  <si>
    <t>Добавочный капитал</t>
  </si>
  <si>
    <t>Нераспределенная прибыль (непокрытый убыток)</t>
  </si>
  <si>
    <t>страховых организаций</t>
  </si>
  <si>
    <t>порядке оценки платежеспособности</t>
  </si>
  <si>
    <t>к Инструкции о критериях и</t>
  </si>
  <si>
    <t>10.05.2007 № 73</t>
  </si>
  <si>
    <t>Расчет соотношения между фактическим и нормативным размерами маржи платежеспособности</t>
  </si>
  <si>
    <t>Фактический размер маржи платежеспособности (стр. 22)</t>
  </si>
  <si>
    <t>Нормативный размер маржи платежеспособности по видам страхования, относящимся к страхованию жизни (стр. 32)</t>
  </si>
  <si>
    <t xml:space="preserve">Нормативный размер маржи платежеспособности по видам страхования, не относящимся к страхованию жизни (стр. 42 + стр. 04 + стр. 05 + стр. 06), в том числе: </t>
  </si>
  <si>
    <t xml:space="preserve">по </t>
  </si>
  <si>
    <t>(вид обязательного страхования)</t>
  </si>
  <si>
    <r>
      <t>с согласованными величинами процентов</t>
    </r>
    <r>
      <rPr>
        <vertAlign val="superscript"/>
        <sz val="8"/>
        <rFont val="Tahoma"/>
        <family val="2"/>
      </rPr>
      <t>1</t>
    </r>
  </si>
  <si>
    <t>Нормативный размер маржи платежеспособности (стр. 02 + стр. 03)</t>
  </si>
  <si>
    <t>Отклонение фактического размера маржи платежеспособности от нормативного размера маржи платежеспособности (стр. 01 – стр. 07)</t>
  </si>
  <si>
    <t>Фактический размер маржи платежеспособности 
(стр. 11 + стр. 12 + стр. 13 + стр. 14 + стр. 15 – стр. 16 – стр. 17)</t>
  </si>
  <si>
    <t>Резерв по видам страхования, относящимся к страхованию жизни</t>
  </si>
  <si>
    <t>Нормативный размер маржи платежеспособности по видам страхования, относящимся к страхованию жизни (0,04 x стр. 31)</t>
  </si>
  <si>
    <t>III. Расчет нормативного размера маржи платежеспособности по видам страхования, не относящимся к страхованию жизни</t>
  </si>
  <si>
    <r>
      <t>Показатель, принимаемый для расчета нормативного размера маржи платежеспособности (стр. 55 или стр. 68)</t>
    </r>
    <r>
      <rPr>
        <vertAlign val="superscript"/>
        <sz val="8"/>
        <rFont val="Tahoma"/>
        <family val="2"/>
      </rPr>
      <t>2</t>
    </r>
  </si>
  <si>
    <t>Нормативный размер маржи платежеспособности по видам страхования, не относящимся к страхованию жизни (стр. 83 x стр. 41)</t>
  </si>
  <si>
    <r>
      <t>1. Расчет первого показателя (расчетный период – год (12 месяцев), предшествующий отчетной дате)</t>
    </r>
    <r>
      <rPr>
        <vertAlign val="superscript"/>
        <sz val="8"/>
        <rFont val="Tahoma"/>
        <family val="2"/>
      </rPr>
      <t>3</t>
    </r>
  </si>
  <si>
    <r>
      <t>Страховые взносы (страховые премии) за расчетный период</t>
    </r>
    <r>
      <rPr>
        <vertAlign val="superscript"/>
        <sz val="8"/>
        <rFont val="Tahoma"/>
        <family val="2"/>
      </rPr>
      <t>4</t>
    </r>
  </si>
  <si>
    <t>Первый показатель (0,18 x (стр. 51 – стр. 52 – стр. 53 – стр. 54))</t>
  </si>
  <si>
    <t>2. Расчет второго показателя (расчетный период – 3 года (36 месяцев), предшествующих отчетной дате)</t>
  </si>
  <si>
    <r>
      <t>Страховые выплаты за расчетный период</t>
    </r>
    <r>
      <rPr>
        <vertAlign val="superscript"/>
        <sz val="8"/>
        <rFont val="Tahoma"/>
        <family val="2"/>
      </rPr>
      <t>5</t>
    </r>
  </si>
  <si>
    <t xml:space="preserve">Резерв заявленных, но неурегулированных убытков по страхованию (сострахованию) и рискам, принятым в перестрахование </t>
  </si>
  <si>
    <t xml:space="preserve">Резерв произошедших, но незаявленных убытков по страхованию (сострахованию) и рискам, принятым в перестрахование </t>
  </si>
  <si>
    <t>Промежуточный итог 
(стр. 61 – стр. 62 + стр. 64 + стр. 66 – (стр. 63 + стр. 65)) / 3</t>
  </si>
  <si>
    <t>Второй показатель (0,26 x стр. 67 или ноль, если у страховщика нет данных за 3 года (36 месяцев)</t>
  </si>
  <si>
    <r>
      <t>3. Расчет поправочного коэффициента (расчетный период – год (12 месяцев), предшествующий отчетной дате)</t>
    </r>
    <r>
      <rPr>
        <vertAlign val="superscript"/>
        <sz val="8"/>
        <rFont val="Tahoma"/>
        <family val="2"/>
      </rPr>
      <t>3</t>
    </r>
  </si>
  <si>
    <t>Промежуточный итог (стр. 71 + стр. 73 + стр. 75 – (стр. 72 + стр. 74))</t>
  </si>
  <si>
    <t xml:space="preserve">Доля перестраховщиков в резерве произошедших, но незаявленных убытков по страхованию (сострахованию) и рискам, принятым в перестрахование </t>
  </si>
  <si>
    <t>Промежуточный итог (стр. 77 + стр. 79 + стр. 81 – (стр. 78 + стр. 80))</t>
  </si>
  <si>
    <t>Поправочный коэффициент ((стр. 76 – стр. 82) / стр. 76, но не менее 0,5 и не более 1 или 1, если стр. 71 равна нулю)</t>
  </si>
  <si>
    <r>
      <t>1</t>
    </r>
    <r>
      <rPr>
        <sz val="7"/>
        <rFont val="Tahoma"/>
        <family val="2"/>
      </rPr>
      <t>Рассчитывается по форме согласно приложению 2 в соответствии с пунктом 7 настоящей Инструкции.</t>
    </r>
  </si>
  <si>
    <r>
      <t>2</t>
    </r>
    <r>
      <rPr>
        <sz val="7"/>
        <rFont val="Tahoma"/>
        <family val="2"/>
      </rPr>
      <t>Максимальное значение показателей по указанным строкам.</t>
    </r>
  </si>
  <si>
    <r>
      <t>3</t>
    </r>
    <r>
      <rPr>
        <sz val="7"/>
        <rFont val="Tahoma"/>
        <family val="2"/>
      </rPr>
      <t>Расчетный период может быть уменьшен в соответствии с пунктом 6 настоящей Инструкции.</t>
    </r>
  </si>
  <si>
    <r>
      <t>4</t>
    </r>
    <r>
      <rPr>
        <sz val="7"/>
        <rFont val="Tahoma"/>
        <family val="2"/>
      </rPr>
      <t>Сумма страховых взносов (страховых премий) по страхованию (сострахованию) и рискам, принятым в перестрахование.</t>
    </r>
  </si>
  <si>
    <r>
      <t>5</t>
    </r>
    <r>
      <rPr>
        <sz val="7"/>
        <rFont val="Tahoma"/>
        <family val="2"/>
      </rPr>
      <t>Сумма страховых выплат по страхованию (сострахованию) и рискам, принятым в перестрахование.</t>
    </r>
  </si>
  <si>
    <t>Приложение 2</t>
  </si>
  <si>
    <t>Расчет нормативного размера маржи платежеспособности по виду обязательного страхования с согласованными величинами процентов, используемыми при расчете первого и второго показателей[1]</t>
  </si>
  <si>
    <t xml:space="preserve">Вид обязательного страхования </t>
  </si>
  <si>
    <t>Расчет нормативного размера маржи платежеспособности</t>
  </si>
  <si>
    <r>
      <t>Показатель, принимаемый для расчета нормативного размера маржи платежеспособности (стр. 16 или стр. 28)</t>
    </r>
    <r>
      <rPr>
        <vertAlign val="superscript"/>
        <sz val="8"/>
        <rFont val="Tahoma"/>
        <family val="2"/>
      </rPr>
      <t>2</t>
    </r>
  </si>
  <si>
    <t>Нормативный размер маржи платежеспособности по виду обязательного страхования с согласованными величинами процентов (стр. 43 x стр. 01)</t>
  </si>
  <si>
    <t>Согласованная величина процента для расчета первого показателя</t>
  </si>
  <si>
    <t>Согласованная величина процента для расчета второго показателя</t>
  </si>
  <si>
    <t>1. Расчет первого показателя (расчетный период – год (12 месяцев), предшествующий отчетной дате)</t>
  </si>
  <si>
    <t>Страховые взносы (страховые премии) за расчетный период</t>
  </si>
  <si>
    <t xml:space="preserve">Отчисления от страховых взносов (страховых премий) по страхованию (сострахованию) в фонд предупредительных (превентивных) мероприятий за расчетный период </t>
  </si>
  <si>
    <t>Промежуточный итог (стр. 11 – стр. 12 – стр. 13 – стр. 14)</t>
  </si>
  <si>
    <t>Первый показатель (стр. 15 x стр. 03)</t>
  </si>
  <si>
    <t xml:space="preserve">Страховые выплаты за расчетный период </t>
  </si>
  <si>
    <t xml:space="preserve">Поступления, связанные с реализацией перешедшего к страховщику права требования страхователя (выгодоприобретателя) к лицу, ответственному за убытки, возмещенные в результате страхования, за расчетный период </t>
  </si>
  <si>
    <t>Резерв заявленных, но неурегулированных убытков</t>
  </si>
  <si>
    <t xml:space="preserve">Резерв произошедших, но незаявленных убытков </t>
  </si>
  <si>
    <t>Промежуточный итог 
((стр. 21 – стр. 22 + стр. 24 + стр. 26 – (стр. 23 + стр. 25)) / 3)</t>
  </si>
  <si>
    <t>Второй показатель (стр. 27 x стр. 04)</t>
  </si>
  <si>
    <t>3. Расчет поправочного коэффициента (расчетный период – год (12 месяцев), предшествующий отчетной дате)</t>
  </si>
  <si>
    <t>Промежуточный итог (стр. 31 + стр. 33 + стр. 35 – (стр. 32 + стр. 34))</t>
  </si>
  <si>
    <t xml:space="preserve">Доля перестраховщиков в резерве заявленных, но неурегулированных убытков </t>
  </si>
  <si>
    <t xml:space="preserve">Доля перестраховщиков в резерве произошедших, но незаявленных убытков </t>
  </si>
  <si>
    <t>Промежуточный итог (стр. 37 + стр. 39 + стр. 41 – (стр. 38 + стр. 40))</t>
  </si>
  <si>
    <t xml:space="preserve">Поправочный коэффициент ((стр. 36 – стр. 42) / стр. 36, но не менее 0,5 и не более 1 или 1, если стр. 31 равна нулю) </t>
  </si>
  <si>
    <r>
      <t>1</t>
    </r>
    <r>
      <rPr>
        <sz val="7"/>
        <rFont val="Tahoma"/>
        <family val="2"/>
      </rPr>
      <t>Расчет первого и второго показателей производится на основании данных по виду обязательного страхования с согласованными величинами процентов (например, под страховыми взносами (страховыми премиями) подразумевается сумма страховых взносов (страховых премий) по виду обязательного страхования с согласованными величинами процентов).</t>
    </r>
  </si>
  <si>
    <t>11</t>
  </si>
  <si>
    <t>Приложение 3</t>
  </si>
  <si>
    <t>УТВЕРЖДЕНО</t>
  </si>
  <si>
    <t xml:space="preserve">Общим собранием участников </t>
  </si>
  <si>
    <t xml:space="preserve">(акционеров), собственником, </t>
  </si>
  <si>
    <t>учредителем страховой организации</t>
  </si>
  <si>
    <t xml:space="preserve"> </t>
  </si>
  <si>
    <t>Протокол (решение)*</t>
  </si>
  <si>
    <t>от "</t>
  </si>
  <si>
    <t>"</t>
  </si>
  <si>
    <t>г. №</t>
  </si>
  <si>
    <t>План</t>
  </si>
  <si>
    <t>оздоровления финансового положения страховой организации</t>
  </si>
  <si>
    <t>Наименование мероприятия</t>
  </si>
  <si>
    <t>Сроки исполнения</t>
  </si>
  <si>
    <t xml:space="preserve">I. Уставный фонд </t>
  </si>
  <si>
    <t xml:space="preserve">1. Увеличение размера уставного фонда за счет: </t>
  </si>
  <si>
    <t>дополнительных вкладов собственников имущества (учредителей, участников) в сумме</t>
  </si>
  <si>
    <t>млн. руб.</t>
  </si>
  <si>
    <t>нераспределенной прибыли в сумме</t>
  </si>
  <si>
    <t>других источников в сумме</t>
  </si>
  <si>
    <t>путем увеличения номинальной стоимости акций или размещения дополнительных акций в сумме</t>
  </si>
  <si>
    <r>
      <t>ИТОГО</t>
    </r>
    <r>
      <rPr>
        <sz val="8"/>
        <rFont val="Tahoma"/>
        <family val="2"/>
      </rPr>
      <t xml:space="preserve"> по разделу I</t>
    </r>
  </si>
  <si>
    <t xml:space="preserve">II. Собственные средства </t>
  </si>
  <si>
    <t xml:space="preserve">1. Часть прибыли после налогообложения направить на: </t>
  </si>
  <si>
    <t>увеличение резервного фонда в сумме</t>
  </si>
  <si>
    <t xml:space="preserve">увеличение фонда накопления в сумме </t>
  </si>
  <si>
    <t xml:space="preserve">2. Нераспределенную прибыль использовать на: </t>
  </si>
  <si>
    <t>погашение убытков в сумме</t>
  </si>
  <si>
    <t xml:space="preserve">другие направления (указать эти направления и соответствующие суммы) </t>
  </si>
  <si>
    <r>
      <t>ИТОГО</t>
    </r>
    <r>
      <rPr>
        <sz val="8"/>
        <rFont val="Tahoma"/>
        <family val="2"/>
      </rPr>
      <t xml:space="preserve"> по разделу II</t>
    </r>
  </si>
  <si>
    <t xml:space="preserve">III. Инвестиционная деятельность </t>
  </si>
  <si>
    <t>В целях увеличения доходов обеспечить инвестирование собственных средств и страховых резервов в наиболее доходные и ликвидные объекты вложений с учетом действующего законодательства</t>
  </si>
  <si>
    <t xml:space="preserve">1. Предполагаемые направления размещения средств: </t>
  </si>
  <si>
    <t xml:space="preserve">собственных (с указанием объектов вложений, суммы средств и планируемого уровня и размера дохода) </t>
  </si>
  <si>
    <t xml:space="preserve">покрывающих страховые резервы по видам страхования иным, чем страхование жизни (с указанием объектов вложений, суммы средств и планируемого уровня и размера дохода) </t>
  </si>
  <si>
    <t>покрывающих страховые резервы по страхованию жизни (с указанием объектов вложений, суммы средств и планируемого уровня и размера дохода)</t>
  </si>
  <si>
    <r>
      <t>ИТОГО</t>
    </r>
    <r>
      <rPr>
        <sz val="8"/>
        <rFont val="Tahoma"/>
        <family val="2"/>
      </rPr>
      <t xml:space="preserve"> по разделу III </t>
    </r>
  </si>
  <si>
    <t xml:space="preserve">IV. Расходы на ведение дела </t>
  </si>
  <si>
    <t xml:space="preserve">1. Сократить расходы на ведение дела на рубль поступивших взносов за счет: </t>
  </si>
  <si>
    <t xml:space="preserve">сокращения штатной численности на </t>
  </si>
  <si>
    <t>%, сумма</t>
  </si>
  <si>
    <t>сокращения расходов на содержание работников (фонд оплаты труда и прочие выплаты) на</t>
  </si>
  <si>
    <t xml:space="preserve"> %,</t>
  </si>
  <si>
    <t xml:space="preserve">сумма </t>
  </si>
  <si>
    <t>сокращения административно-хозяйственных расходов на</t>
  </si>
  <si>
    <t>2. Сократить прочие расходы на рубль поступивших взносов (дать расшифровку), сумма</t>
  </si>
  <si>
    <r>
      <t>ИТОГО</t>
    </r>
    <r>
      <rPr>
        <sz val="8"/>
        <rFont val="Tahoma"/>
        <family val="2"/>
      </rPr>
      <t xml:space="preserve"> по разделу IV</t>
    </r>
  </si>
  <si>
    <t xml:space="preserve">V. Дебиторская и кредиторская задолженность, заемные средства </t>
  </si>
  <si>
    <t xml:space="preserve">1. Сократить дебиторскую задолженность за счет: </t>
  </si>
  <si>
    <t>(дать расшифровку) на сумму</t>
  </si>
  <si>
    <t xml:space="preserve">2. Сократить кредиторскую задолженность за счет: </t>
  </si>
  <si>
    <t>3. Погашение кредитов банков и уменьшение заемных средств на сумму</t>
  </si>
  <si>
    <r>
      <t>ИТОГО</t>
    </r>
    <r>
      <rPr>
        <sz val="8"/>
        <rFont val="Tahoma"/>
        <family val="2"/>
      </rPr>
      <t xml:space="preserve"> по разделу V</t>
    </r>
  </si>
  <si>
    <t xml:space="preserve">VI. Тарифная политика, страхование </t>
  </si>
  <si>
    <t xml:space="preserve">С целью обеспечения финансовой устойчивости страховых операций: </t>
  </si>
  <si>
    <t xml:space="preserve">1. Увеличить на основании фактических данных страховой организации минимальный размер страховых тарифов и установить следующую структуру страховых тарифов по добровольным видам страхования, снизив нагрузку (перечислить виды страхования, фактические и планируемые) и сумму поступлений страховых взносов </t>
  </si>
  <si>
    <t>Предполагаемое увеличение доходов в сумме</t>
  </si>
  <si>
    <t xml:space="preserve">2. Изменить структуру страхового портфеля, в том числе предусмотрев прекращение (приостановление) деятельности по видам страхования, отрицательно повлиявшим на финансовое положение страховой организации (перечислить виды страхования и сумму поступлений страховых взносов) </t>
  </si>
  <si>
    <t xml:space="preserve">3. Ограничить максимальную страховую сумму по отдельному риску по договорам и (или) исключить риски, повлиявшие на показатель убыточности страховых операций, внести изменения в условия страхования и расчет страховых тарифов (перечислить виды страхования и риски) </t>
  </si>
  <si>
    <t xml:space="preserve">4. Увеличить долю ответственности перестраховщиков в принятых рисках по видам страхования (указать отдельно по каждому виду страхования) путем заключения: </t>
  </si>
  <si>
    <t xml:space="preserve">договоров факультативного перестрахования </t>
  </si>
  <si>
    <t>договоров облигаторного перестрахования</t>
  </si>
  <si>
    <r>
      <t>ИТОГО</t>
    </r>
    <r>
      <rPr>
        <sz val="8"/>
        <rFont val="Tahoma"/>
        <family val="2"/>
      </rPr>
      <t xml:space="preserve"> по разделу VI </t>
    </r>
  </si>
  <si>
    <t xml:space="preserve">VII. Прочие мероприятия </t>
  </si>
  <si>
    <t xml:space="preserve">1. Ликвидация или реорганизация убыточных структурных подразделений (перечислить) </t>
  </si>
  <si>
    <t xml:space="preserve">2. Изыскать внутрихозяйственные резервы и направить их на увеличение собственного капитала за счет: </t>
  </si>
  <si>
    <t>реализации имущества в сумме</t>
  </si>
  <si>
    <t xml:space="preserve">взыскания задолженности по регрессным искам в сумме </t>
  </si>
  <si>
    <t xml:space="preserve">3. Другие мероприятия (перечислить) </t>
  </si>
  <si>
    <r>
      <t>ИТОГО</t>
    </r>
    <r>
      <rPr>
        <sz val="8"/>
        <rFont val="Tahoma"/>
        <family val="2"/>
      </rPr>
      <t xml:space="preserve"> по разделу VII </t>
    </r>
  </si>
  <si>
    <t>ВСЕГО по разделам I–VII</t>
  </si>
  <si>
    <t>*К плану оздоровления финансового положения прилагается копия протокола общего собрания участников (акционеров), решения собственника, учредителя страховой организации</t>
  </si>
  <si>
    <t>Руководитель организации</t>
  </si>
  <si>
    <t>(подпись)</t>
  </si>
  <si>
    <t>(инициалы, фамилия)</t>
  </si>
  <si>
    <t xml:space="preserve">Главный бухгалтер </t>
  </si>
  <si>
    <t>М.П.</t>
  </si>
  <si>
    <t>СОГЛАСОВАНО</t>
  </si>
  <si>
    <t xml:space="preserve">Уполномоченное должностное лицо </t>
  </si>
  <si>
    <t xml:space="preserve">Министерства финансов </t>
  </si>
  <si>
    <t>г.</t>
  </si>
  <si>
    <t>Форма действует начиная с 24.05.2007 года</t>
  </si>
  <si>
    <t>14.06.2010 № 70)</t>
  </si>
  <si>
    <t>Форма действует начиная с 15.07.2010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</si>
</sst>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[$-FC19]d\ mmmm\ yyyy\ &quot;г.&quot;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vertAlign val="superscript"/>
      <sz val="8"/>
      <name val="Tahoma"/>
      <family val="2"/>
    </font>
    <font>
      <b/>
      <vertAlign val="superscript"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11" fillId="34" borderId="0" xfId="0" applyFont="1" applyFill="1" applyBorder="1" applyAlignment="1" applyProtection="1">
      <alignment horizontal="left" vertical="center" indent="1"/>
      <protection hidden="1"/>
    </xf>
    <xf numFmtId="0" fontId="2" fillId="34" borderId="2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vertical="center"/>
      <protection hidden="1"/>
    </xf>
    <xf numFmtId="0" fontId="2" fillId="34" borderId="21" xfId="0" applyNumberFormat="1" applyFont="1" applyFill="1" applyBorder="1" applyAlignment="1" applyProtection="1">
      <alignment/>
      <protection locked="0"/>
    </xf>
    <xf numFmtId="0" fontId="2" fillId="34" borderId="22" xfId="0" applyNumberFormat="1" applyFont="1" applyFill="1" applyBorder="1" applyAlignment="1" applyProtection="1">
      <alignment/>
      <protection locked="0"/>
    </xf>
    <xf numFmtId="0" fontId="2" fillId="34" borderId="0" xfId="0" applyNumberFormat="1" applyFont="1" applyFill="1" applyBorder="1" applyAlignment="1" applyProtection="1">
      <alignment/>
      <protection locked="0"/>
    </xf>
    <xf numFmtId="0" fontId="2" fillId="34" borderId="23" xfId="0" applyNumberFormat="1" applyFont="1" applyFill="1" applyBorder="1" applyAlignment="1" applyProtection="1">
      <alignment/>
      <protection locked="0"/>
    </xf>
    <xf numFmtId="0" fontId="2" fillId="34" borderId="24" xfId="0" applyNumberFormat="1" applyFont="1" applyFill="1" applyBorder="1" applyAlignment="1" applyProtection="1">
      <alignment/>
      <protection locked="0"/>
    </xf>
    <xf numFmtId="0" fontId="2" fillId="34" borderId="25" xfId="0" applyNumberFormat="1" applyFont="1" applyFill="1" applyBorder="1" applyAlignment="1" applyProtection="1">
      <alignment/>
      <protection locked="0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2" fillId="34" borderId="24" xfId="0" applyFont="1" applyFill="1" applyBorder="1" applyAlignment="1" applyProtection="1">
      <alignment vertical="center" wrapText="1"/>
      <protection hidden="1"/>
    </xf>
    <xf numFmtId="0" fontId="4" fillId="34" borderId="21" xfId="0" applyFont="1" applyFill="1" applyBorder="1" applyAlignment="1" applyProtection="1">
      <alignment vertical="top" wrapText="1"/>
      <protection hidden="1"/>
    </xf>
    <xf numFmtId="0" fontId="2" fillId="34" borderId="26" xfId="0" applyFont="1" applyFill="1" applyBorder="1" applyAlignment="1" applyProtection="1">
      <alignment vertical="center" wrapText="1"/>
      <protection hidden="1"/>
    </xf>
    <xf numFmtId="0" fontId="2" fillId="34" borderId="2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4" fillId="34" borderId="24" xfId="0" applyFont="1" applyFill="1" applyBorder="1" applyAlignment="1" applyProtection="1">
      <alignment vertical="top" wrapText="1"/>
      <protection hidden="1"/>
    </xf>
    <xf numFmtId="0" fontId="1" fillId="34" borderId="27" xfId="0" applyFont="1" applyFill="1" applyBorder="1" applyAlignment="1" applyProtection="1">
      <alignment vertical="center"/>
      <protection hidden="1"/>
    </xf>
    <xf numFmtId="0" fontId="2" fillId="34" borderId="21" xfId="0" applyFont="1" applyFill="1" applyBorder="1" applyAlignment="1" applyProtection="1">
      <alignment vertical="center"/>
      <protection hidden="1"/>
    </xf>
    <xf numFmtId="0" fontId="2" fillId="34" borderId="26" xfId="0" applyFont="1" applyFill="1" applyBorder="1" applyAlignment="1" applyProtection="1">
      <alignment vertical="center"/>
      <protection hidden="1"/>
    </xf>
    <xf numFmtId="0" fontId="2" fillId="34" borderId="24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28" xfId="0" applyFont="1" applyFill="1" applyBorder="1" applyAlignment="1" applyProtection="1">
      <alignment vertical="center" wrapText="1"/>
      <protection hidden="1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vertical="center"/>
      <protection hidden="1"/>
    </xf>
    <xf numFmtId="0" fontId="2" fillId="34" borderId="28" xfId="0" applyFont="1" applyFill="1" applyBorder="1" applyAlignment="1" applyProtection="1">
      <alignment vertical="center"/>
      <protection hidden="1"/>
    </xf>
    <xf numFmtId="0" fontId="2" fillId="34" borderId="29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center" indent="1"/>
      <protection hidden="1"/>
    </xf>
    <xf numFmtId="0" fontId="1" fillId="34" borderId="30" xfId="0" applyFont="1" applyFill="1" applyBorder="1" applyAlignment="1" applyProtection="1">
      <alignment vertical="center"/>
      <protection hidden="1"/>
    </xf>
    <xf numFmtId="0" fontId="2" fillId="34" borderId="31" xfId="0" applyFont="1" applyFill="1" applyBorder="1" applyAlignment="1" applyProtection="1">
      <alignment vertical="center"/>
      <protection hidden="1"/>
    </xf>
    <xf numFmtId="0" fontId="2" fillId="34" borderId="31" xfId="0" applyFont="1" applyFill="1" applyBorder="1" applyAlignment="1" applyProtection="1">
      <alignment vertical="center"/>
      <protection locked="0"/>
    </xf>
    <xf numFmtId="0" fontId="2" fillId="34" borderId="32" xfId="0" applyFont="1" applyFill="1" applyBorder="1" applyAlignment="1" applyProtection="1">
      <alignment vertical="center"/>
      <protection locked="0"/>
    </xf>
    <xf numFmtId="0" fontId="2" fillId="34" borderId="23" xfId="0" applyFont="1" applyFill="1" applyBorder="1" applyAlignment="1" applyProtection="1">
      <alignment vertical="center"/>
      <protection locked="0"/>
    </xf>
    <xf numFmtId="0" fontId="2" fillId="34" borderId="18" xfId="0" applyFont="1" applyFill="1" applyBorder="1" applyAlignment="1" applyProtection="1">
      <alignment horizontal="left" vertical="center" indent="1"/>
      <protection hidden="1"/>
    </xf>
    <xf numFmtId="0" fontId="2" fillId="34" borderId="18" xfId="0" applyFont="1" applyFill="1" applyBorder="1" applyAlignment="1" applyProtection="1">
      <alignment horizontal="right" vertical="center"/>
      <protection hidden="1"/>
    </xf>
    <xf numFmtId="0" fontId="2" fillId="34" borderId="23" xfId="0" applyFont="1" applyFill="1" applyBorder="1" applyAlignment="1" applyProtection="1">
      <alignment vertical="center"/>
      <protection hidden="1"/>
    </xf>
    <xf numFmtId="0" fontId="2" fillId="34" borderId="28" xfId="0" applyFont="1" applyFill="1" applyBorder="1" applyAlignment="1" applyProtection="1">
      <alignment horizontal="right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horizontal="right" vertical="center"/>
      <protection hidden="1"/>
    </xf>
    <xf numFmtId="0" fontId="2" fillId="34" borderId="20" xfId="0" applyNumberFormat="1" applyFont="1" applyFill="1" applyBorder="1" applyAlignment="1" applyProtection="1">
      <alignment/>
      <protection locked="0"/>
    </xf>
    <xf numFmtId="0" fontId="2" fillId="34" borderId="29" xfId="0" applyNumberFormat="1" applyFont="1" applyFill="1" applyBorder="1" applyAlignment="1" applyProtection="1">
      <alignment/>
      <protection locked="0"/>
    </xf>
    <xf numFmtId="0" fontId="2" fillId="34" borderId="26" xfId="0" applyFont="1" applyFill="1" applyBorder="1" applyAlignment="1" applyProtection="1">
      <alignment horizontal="left" vertical="center"/>
      <protection hidden="1"/>
    </xf>
    <xf numFmtId="0" fontId="2" fillId="34" borderId="24" xfId="0" applyFont="1" applyFill="1" applyBorder="1" applyAlignment="1" applyProtection="1">
      <alignment horizontal="left" vertical="center"/>
      <protection hidden="1"/>
    </xf>
    <xf numFmtId="0" fontId="2" fillId="34" borderId="25" xfId="0" applyFont="1" applyFill="1" applyBorder="1" applyAlignment="1" applyProtection="1">
      <alignment horizontal="left" vertical="center"/>
      <protection hidden="1"/>
    </xf>
    <xf numFmtId="0" fontId="2" fillId="34" borderId="33" xfId="0" applyNumberFormat="1" applyFont="1" applyFill="1" applyBorder="1" applyAlignment="1" applyProtection="1">
      <alignment horizontal="center"/>
      <protection locked="0"/>
    </xf>
    <xf numFmtId="188" fontId="2" fillId="35" borderId="33" xfId="0" applyNumberFormat="1" applyFont="1" applyFill="1" applyBorder="1" applyAlignment="1">
      <alignment horizontal="center"/>
    </xf>
    <xf numFmtId="188" fontId="2" fillId="34" borderId="33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left" vertical="center" wrapText="1"/>
      <protection hidden="1"/>
    </xf>
    <xf numFmtId="0" fontId="2" fillId="34" borderId="21" xfId="0" applyFont="1" applyFill="1" applyBorder="1" applyAlignment="1" applyProtection="1">
      <alignment horizontal="left" vertical="center" wrapText="1"/>
      <protection hidden="1"/>
    </xf>
    <xf numFmtId="0" fontId="2" fillId="34" borderId="34" xfId="0" applyFont="1" applyFill="1" applyBorder="1" applyAlignment="1" applyProtection="1">
      <alignment horizontal="left" vertical="center" wrapText="1"/>
      <protection hidden="1"/>
    </xf>
    <xf numFmtId="0" fontId="2" fillId="34" borderId="34" xfId="0" applyNumberFormat="1" applyFont="1" applyFill="1" applyBorder="1" applyAlignment="1" applyProtection="1">
      <alignment horizontal="center"/>
      <protection locked="0"/>
    </xf>
    <xf numFmtId="188" fontId="2" fillId="34" borderId="34" xfId="0" applyNumberFormat="1" applyFont="1" applyFill="1" applyBorder="1" applyAlignment="1" applyProtection="1">
      <alignment horizontal="center"/>
      <protection locked="0"/>
    </xf>
    <xf numFmtId="0" fontId="2" fillId="34" borderId="35" xfId="0" applyFont="1" applyFill="1" applyBorder="1" applyAlignment="1" applyProtection="1">
      <alignment horizontal="left" vertical="center" wrapText="1"/>
      <protection hidden="1"/>
    </xf>
    <xf numFmtId="0" fontId="2" fillId="34" borderId="36" xfId="0" applyFont="1" applyFill="1" applyBorder="1" applyAlignment="1" applyProtection="1">
      <alignment horizontal="left" vertical="center" wrapText="1"/>
      <protection hidden="1"/>
    </xf>
    <xf numFmtId="0" fontId="2" fillId="34" borderId="37" xfId="0" applyFont="1" applyFill="1" applyBorder="1" applyAlignment="1" applyProtection="1">
      <alignment horizontal="left" vertical="center" wrapText="1"/>
      <protection hidden="1"/>
    </xf>
    <xf numFmtId="0" fontId="2" fillId="34" borderId="26" xfId="0" applyFont="1" applyFill="1" applyBorder="1" applyAlignment="1" applyProtection="1">
      <alignment horizontal="left" vertical="center" wrapText="1"/>
      <protection hidden="1"/>
    </xf>
    <xf numFmtId="0" fontId="2" fillId="34" borderId="24" xfId="0" applyFont="1" applyFill="1" applyBorder="1" applyAlignment="1" applyProtection="1">
      <alignment horizontal="left" vertical="center" wrapText="1"/>
      <protection hidden="1"/>
    </xf>
    <xf numFmtId="0" fontId="2" fillId="34" borderId="38" xfId="0" applyFont="1" applyFill="1" applyBorder="1" applyAlignment="1" applyProtection="1">
      <alignment horizontal="left" vertical="center" wrapText="1"/>
      <protection hidden="1"/>
    </xf>
    <xf numFmtId="0" fontId="2" fillId="34" borderId="39" xfId="0" applyFont="1" applyFill="1" applyBorder="1" applyAlignment="1" applyProtection="1">
      <alignment horizontal="left" vertical="center" wrapText="1"/>
      <protection hidden="1"/>
    </xf>
    <xf numFmtId="0" fontId="2" fillId="34" borderId="40" xfId="0" applyFont="1" applyFill="1" applyBorder="1" applyAlignment="1" applyProtection="1">
      <alignment horizontal="left" vertical="center" wrapText="1"/>
      <protection hidden="1"/>
    </xf>
    <xf numFmtId="0" fontId="2" fillId="34" borderId="41" xfId="0" applyNumberFormat="1" applyFont="1" applyFill="1" applyBorder="1" applyAlignment="1" applyProtection="1">
      <alignment horizontal="center"/>
      <protection locked="0"/>
    </xf>
    <xf numFmtId="188" fontId="2" fillId="34" borderId="41" xfId="0" applyNumberFormat="1" applyFont="1" applyFill="1" applyBorder="1" applyAlignment="1" applyProtection="1">
      <alignment horizontal="center"/>
      <protection locked="0"/>
    </xf>
    <xf numFmtId="0" fontId="1" fillId="34" borderId="35" xfId="0" applyFont="1" applyFill="1" applyBorder="1" applyAlignment="1" applyProtection="1">
      <alignment horizontal="left" vertical="center" wrapText="1"/>
      <protection hidden="1"/>
    </xf>
    <xf numFmtId="0" fontId="1" fillId="34" borderId="36" xfId="0" applyFont="1" applyFill="1" applyBorder="1" applyAlignment="1" applyProtection="1">
      <alignment horizontal="left" vertical="center" wrapText="1"/>
      <protection hidden="1"/>
    </xf>
    <xf numFmtId="49" fontId="2" fillId="34" borderId="33" xfId="0" applyNumberFormat="1" applyFont="1" applyFill="1" applyBorder="1" applyAlignment="1" applyProtection="1">
      <alignment horizontal="center"/>
      <protection locked="0"/>
    </xf>
    <xf numFmtId="0" fontId="4" fillId="34" borderId="21" xfId="0" applyFont="1" applyFill="1" applyBorder="1" applyAlignment="1" applyProtection="1">
      <alignment horizontal="center" vertical="top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6" borderId="30" xfId="0" applyFont="1" applyFill="1" applyBorder="1" applyAlignment="1" applyProtection="1">
      <alignment horizontal="center" vertical="center" wrapText="1"/>
      <protection hidden="1"/>
    </xf>
    <xf numFmtId="0" fontId="2" fillId="36" borderId="31" xfId="0" applyFont="1" applyFill="1" applyBorder="1" applyAlignment="1" applyProtection="1">
      <alignment horizontal="center" vertical="center" wrapText="1"/>
      <protection hidden="1"/>
    </xf>
    <xf numFmtId="0" fontId="2" fillId="36" borderId="32" xfId="0" applyFont="1" applyFill="1" applyBorder="1" applyAlignment="1" applyProtection="1">
      <alignment horizontal="center" vertical="center" wrapText="1"/>
      <protection hidden="1"/>
    </xf>
    <xf numFmtId="0" fontId="2" fillId="36" borderId="28" xfId="0" applyFont="1" applyFill="1" applyBorder="1" applyAlignment="1" applyProtection="1">
      <alignment horizontal="center" vertical="center" wrapText="1"/>
      <protection hidden="1"/>
    </xf>
    <xf numFmtId="0" fontId="2" fillId="36" borderId="20" xfId="0" applyFont="1" applyFill="1" applyBorder="1" applyAlignment="1" applyProtection="1">
      <alignment horizontal="center" vertical="center" wrapText="1"/>
      <protection hidden="1"/>
    </xf>
    <xf numFmtId="0" fontId="2" fillId="36" borderId="29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43" xfId="0" applyFont="1" applyFill="1" applyBorder="1" applyAlignment="1" applyProtection="1">
      <alignment horizontal="center" vertical="center"/>
      <protection hidden="1"/>
    </xf>
    <xf numFmtId="0" fontId="2" fillId="37" borderId="30" xfId="0" applyFont="1" applyFill="1" applyBorder="1" applyAlignment="1" applyProtection="1">
      <alignment horizontal="center" vertical="center" wrapText="1"/>
      <protection hidden="1"/>
    </xf>
    <xf numFmtId="0" fontId="2" fillId="37" borderId="31" xfId="0" applyFont="1" applyFill="1" applyBorder="1" applyAlignment="1" applyProtection="1">
      <alignment horizontal="center" vertical="center" wrapText="1"/>
      <protection hidden="1"/>
    </xf>
    <xf numFmtId="0" fontId="2" fillId="37" borderId="32" xfId="0" applyFont="1" applyFill="1" applyBorder="1" applyAlignment="1" applyProtection="1">
      <alignment horizontal="center" vertical="center" wrapText="1"/>
      <protection hidden="1"/>
    </xf>
    <xf numFmtId="0" fontId="2" fillId="37" borderId="28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29" xfId="0" applyFont="1" applyFill="1" applyBorder="1" applyAlignment="1" applyProtection="1">
      <alignment horizontal="center" vertical="center" wrapText="1"/>
      <protection hidden="1"/>
    </xf>
    <xf numFmtId="0" fontId="2" fillId="37" borderId="30" xfId="0" applyFont="1" applyFill="1" applyBorder="1" applyAlignment="1" applyProtection="1">
      <alignment horizontal="center" vertical="center"/>
      <protection hidden="1"/>
    </xf>
    <xf numFmtId="0" fontId="2" fillId="37" borderId="31" xfId="0" applyFont="1" applyFill="1" applyBorder="1" applyAlignment="1" applyProtection="1">
      <alignment horizontal="center" vertical="center"/>
      <protection hidden="1"/>
    </xf>
    <xf numFmtId="0" fontId="2" fillId="37" borderId="32" xfId="0" applyFont="1" applyFill="1" applyBorder="1" applyAlignment="1" applyProtection="1">
      <alignment horizontal="center" vertical="center"/>
      <protection hidden="1"/>
    </xf>
    <xf numFmtId="0" fontId="2" fillId="37" borderId="28" xfId="0" applyFont="1" applyFill="1" applyBorder="1" applyAlignment="1" applyProtection="1">
      <alignment horizontal="center" vertical="center"/>
      <protection hidden="1"/>
    </xf>
    <xf numFmtId="0" fontId="2" fillId="37" borderId="20" xfId="0" applyFont="1" applyFill="1" applyBorder="1" applyAlignment="1" applyProtection="1">
      <alignment horizontal="center" vertical="center"/>
      <protection hidden="1"/>
    </xf>
    <xf numFmtId="0" fontId="2" fillId="37" borderId="29" xfId="0" applyFont="1" applyFill="1" applyBorder="1" applyAlignment="1" applyProtection="1">
      <alignment horizontal="center" vertical="center"/>
      <protection hidden="1"/>
    </xf>
    <xf numFmtId="0" fontId="2" fillId="34" borderId="44" xfId="0" applyFont="1" applyFill="1" applyBorder="1" applyAlignment="1" applyProtection="1">
      <alignment horizontal="left" vertical="center" wrapText="1"/>
      <protection hidden="1"/>
    </xf>
    <xf numFmtId="0" fontId="2" fillId="34" borderId="45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49" fontId="2" fillId="34" borderId="41" xfId="0" applyNumberFormat="1" applyFont="1" applyFill="1" applyBorder="1" applyAlignment="1" applyProtection="1">
      <alignment horizontal="center"/>
      <protection locked="0"/>
    </xf>
    <xf numFmtId="188" fontId="2" fillId="35" borderId="34" xfId="0" applyNumberFormat="1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left" vertical="center" wrapText="1" indent="1"/>
      <protection hidden="1"/>
    </xf>
    <xf numFmtId="0" fontId="2" fillId="34" borderId="46" xfId="0" applyFont="1" applyFill="1" applyBorder="1" applyAlignment="1" applyProtection="1">
      <alignment horizontal="left" vertical="center" wrapText="1"/>
      <protection hidden="1"/>
    </xf>
    <xf numFmtId="0" fontId="2" fillId="34" borderId="42" xfId="0" applyFont="1" applyFill="1" applyBorder="1" applyAlignment="1" applyProtection="1">
      <alignment horizontal="left" vertical="center" wrapText="1"/>
      <protection hidden="1"/>
    </xf>
    <xf numFmtId="0" fontId="2" fillId="34" borderId="19" xfId="0" applyFont="1" applyFill="1" applyBorder="1" applyAlignment="1" applyProtection="1">
      <alignment horizontal="left" vertical="center" wrapText="1"/>
      <protection hidden="1"/>
    </xf>
    <xf numFmtId="0" fontId="2" fillId="34" borderId="47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20" xfId="0" applyFont="1" applyFill="1" applyBorder="1" applyAlignment="1" applyProtection="1">
      <alignment horizontal="left" vertical="center"/>
      <protection hidden="1"/>
    </xf>
    <xf numFmtId="0" fontId="2" fillId="34" borderId="48" xfId="0" applyFont="1" applyFill="1" applyBorder="1" applyAlignment="1" applyProtection="1">
      <alignment horizontal="left" vertical="center" wrapText="1"/>
      <protection hidden="1"/>
    </xf>
    <xf numFmtId="0" fontId="2" fillId="34" borderId="49" xfId="0" applyFont="1" applyFill="1" applyBorder="1" applyAlignment="1" applyProtection="1">
      <alignment horizontal="left" vertical="center" wrapText="1"/>
      <protection hidden="1"/>
    </xf>
    <xf numFmtId="0" fontId="2" fillId="34" borderId="50" xfId="0" applyFont="1" applyFill="1" applyBorder="1" applyAlignment="1" applyProtection="1">
      <alignment horizontal="left" vertical="center" wrapText="1"/>
      <protection hidden="1"/>
    </xf>
    <xf numFmtId="188" fontId="2" fillId="35" borderId="41" xfId="0" applyNumberFormat="1" applyFont="1" applyFill="1" applyBorder="1" applyAlignment="1">
      <alignment horizontal="center"/>
    </xf>
    <xf numFmtId="188" fontId="2" fillId="34" borderId="45" xfId="0" applyNumberFormat="1" applyFont="1" applyFill="1" applyBorder="1" applyAlignment="1" applyProtection="1">
      <alignment horizontal="center" vertical="center" wrapText="1"/>
      <protection hidden="1"/>
    </xf>
    <xf numFmtId="14" fontId="2" fillId="34" borderId="27" xfId="0" applyNumberFormat="1" applyFont="1" applyFill="1" applyBorder="1" applyAlignment="1" applyProtection="1">
      <alignment horizontal="center"/>
      <protection locked="0"/>
    </xf>
    <xf numFmtId="14" fontId="2" fillId="34" borderId="21" xfId="0" applyNumberFormat="1" applyFont="1" applyFill="1" applyBorder="1" applyAlignment="1" applyProtection="1">
      <alignment horizontal="center"/>
      <protection locked="0"/>
    </xf>
    <xf numFmtId="14" fontId="2" fillId="34" borderId="22" xfId="0" applyNumberFormat="1" applyFont="1" applyFill="1" applyBorder="1" applyAlignment="1" applyProtection="1">
      <alignment horizontal="center"/>
      <protection locked="0"/>
    </xf>
    <xf numFmtId="14" fontId="2" fillId="34" borderId="18" xfId="0" applyNumberFormat="1" applyFont="1" applyFill="1" applyBorder="1" applyAlignment="1" applyProtection="1">
      <alignment horizontal="center"/>
      <protection locked="0"/>
    </xf>
    <xf numFmtId="14" fontId="2" fillId="34" borderId="0" xfId="0" applyNumberFormat="1" applyFont="1" applyFill="1" applyBorder="1" applyAlignment="1" applyProtection="1">
      <alignment horizontal="center"/>
      <protection locked="0"/>
    </xf>
    <xf numFmtId="14" fontId="2" fillId="34" borderId="23" xfId="0" applyNumberFormat="1" applyFont="1" applyFill="1" applyBorder="1" applyAlignment="1" applyProtection="1">
      <alignment horizontal="center"/>
      <protection locked="0"/>
    </xf>
    <xf numFmtId="14" fontId="2" fillId="34" borderId="26" xfId="0" applyNumberFormat="1" applyFont="1" applyFill="1" applyBorder="1" applyAlignment="1" applyProtection="1">
      <alignment horizontal="center"/>
      <protection locked="0"/>
    </xf>
    <xf numFmtId="14" fontId="2" fillId="34" borderId="24" xfId="0" applyNumberFormat="1" applyFont="1" applyFill="1" applyBorder="1" applyAlignment="1" applyProtection="1">
      <alignment horizontal="center"/>
      <protection locked="0"/>
    </xf>
    <xf numFmtId="14" fontId="2" fillId="34" borderId="25" xfId="0" applyNumberFormat="1" applyFont="1" applyFill="1" applyBorder="1" applyAlignment="1" applyProtection="1">
      <alignment horizontal="center"/>
      <protection locked="0"/>
    </xf>
    <xf numFmtId="0" fontId="2" fillId="34" borderId="21" xfId="0" applyNumberFormat="1" applyFont="1" applyFill="1" applyBorder="1" applyAlignment="1" applyProtection="1">
      <alignment horizontal="center"/>
      <protection locked="0"/>
    </xf>
    <xf numFmtId="0" fontId="2" fillId="34" borderId="51" xfId="0" applyFont="1" applyFill="1" applyBorder="1" applyAlignment="1" applyProtection="1">
      <alignment horizontal="left" vertical="center" wrapText="1"/>
      <protection hidden="1"/>
    </xf>
    <xf numFmtId="0" fontId="1" fillId="34" borderId="51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14" fontId="2" fillId="34" borderId="33" xfId="0" applyNumberFormat="1" applyFont="1" applyFill="1" applyBorder="1" applyAlignment="1" applyProtection="1">
      <alignment horizontal="center"/>
      <protection locked="0"/>
    </xf>
    <xf numFmtId="0" fontId="1" fillId="34" borderId="39" xfId="0" applyFont="1" applyFill="1" applyBorder="1" applyAlignment="1" applyProtection="1">
      <alignment horizontal="left" vertical="center" wrapText="1"/>
      <protection hidden="1"/>
    </xf>
    <xf numFmtId="0" fontId="1" fillId="34" borderId="40" xfId="0" applyFont="1" applyFill="1" applyBorder="1" applyAlignment="1" applyProtection="1">
      <alignment horizontal="left" vertical="center" wrapText="1"/>
      <protection hidden="1"/>
    </xf>
    <xf numFmtId="0" fontId="1" fillId="34" borderId="52" xfId="0" applyFont="1" applyFill="1" applyBorder="1" applyAlignment="1" applyProtection="1">
      <alignment horizontal="left" vertical="center" wrapText="1"/>
      <protection hidden="1"/>
    </xf>
    <xf numFmtId="0" fontId="2" fillId="34" borderId="22" xfId="0" applyNumberFormat="1" applyFont="1" applyFill="1" applyBorder="1" applyAlignment="1" applyProtection="1">
      <alignment horizontal="center"/>
      <protection locked="0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188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NumberFormat="1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2" fillId="34" borderId="45" xfId="0" applyFont="1" applyFill="1" applyBorder="1" applyAlignment="1" applyProtection="1">
      <alignment horizontal="center" vertical="center"/>
      <protection hidden="1"/>
    </xf>
    <xf numFmtId="14" fontId="2" fillId="34" borderId="28" xfId="0" applyNumberFormat="1" applyFont="1" applyFill="1" applyBorder="1" applyAlignment="1" applyProtection="1">
      <alignment horizontal="center"/>
      <protection locked="0"/>
    </xf>
    <xf numFmtId="14" fontId="2" fillId="34" borderId="20" xfId="0" applyNumberFormat="1" applyFont="1" applyFill="1" applyBorder="1" applyAlignment="1" applyProtection="1">
      <alignment horizontal="center"/>
      <protection locked="0"/>
    </xf>
    <xf numFmtId="14" fontId="2" fillId="34" borderId="29" xfId="0" applyNumberFormat="1" applyFont="1" applyFill="1" applyBorder="1" applyAlignment="1" applyProtection="1">
      <alignment horizontal="center"/>
      <protection locked="0"/>
    </xf>
    <xf numFmtId="0" fontId="2" fillId="34" borderId="35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36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51" xfId="0" applyNumberFormat="1" applyFont="1" applyFill="1" applyBorder="1" applyAlignment="1" applyProtection="1">
      <alignment horizontal="left" vertical="center" wrapText="1"/>
      <protection hidden="1"/>
    </xf>
    <xf numFmtId="14" fontId="2" fillId="0" borderId="33" xfId="0" applyNumberFormat="1" applyFont="1" applyBorder="1" applyAlignment="1">
      <alignment horizontal="center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4" fillId="34" borderId="31" xfId="0" applyFont="1" applyFill="1" applyBorder="1" applyAlignment="1" applyProtection="1">
      <alignment horizontal="center" vertical="top"/>
      <protection locked="0"/>
    </xf>
    <xf numFmtId="0" fontId="4" fillId="34" borderId="0" xfId="0" applyFont="1" applyFill="1" applyBorder="1" applyAlignment="1" applyProtection="1">
      <alignment horizontal="left" vertical="center" wrapText="1" indent="1"/>
      <protection hidden="1"/>
    </xf>
    <xf numFmtId="0" fontId="2" fillId="34" borderId="29" xfId="0" applyFont="1" applyFill="1" applyBorder="1" applyAlignment="1" applyProtection="1">
      <alignment horizontal="center" vertical="center"/>
      <protection locked="0"/>
    </xf>
    <xf numFmtId="0" fontId="4" fillId="34" borderId="32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89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121" t="s">
        <v>31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</row>
    <row r="2" spans="2:39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1"/>
    </row>
    <row r="3" spans="2:39" ht="9.75" customHeight="1">
      <c r="B3" s="1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5" t="s">
        <v>14</v>
      </c>
      <c r="AM3" s="13"/>
    </row>
    <row r="4" spans="2:39" ht="9.75" customHeight="1">
      <c r="B4" s="12"/>
      <c r="C4" s="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0" t="s">
        <v>41</v>
      </c>
      <c r="AM4" s="13"/>
    </row>
    <row r="5" spans="2:39" ht="9.75" customHeight="1">
      <c r="B5" s="12"/>
      <c r="C5" s="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0" t="s">
        <v>40</v>
      </c>
      <c r="AM5" s="13"/>
    </row>
    <row r="6" spans="2:39" ht="9.75" customHeight="1">
      <c r="B6" s="12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0" t="s">
        <v>39</v>
      </c>
      <c r="AM6" s="13"/>
    </row>
    <row r="7" spans="2:39" ht="9.75" customHeight="1">
      <c r="B7" s="12"/>
      <c r="C7" s="2"/>
      <c r="D7" s="5"/>
      <c r="E7" s="5"/>
      <c r="F7" s="5"/>
      <c r="G7" s="5"/>
      <c r="H7" s="5"/>
      <c r="I7" s="5"/>
      <c r="J7" s="5"/>
      <c r="K7" s="5"/>
      <c r="L7" s="7"/>
      <c r="M7" s="5"/>
      <c r="N7" s="5"/>
      <c r="O7" s="5"/>
      <c r="P7" s="5"/>
      <c r="Q7" s="5"/>
      <c r="R7" s="5"/>
      <c r="S7" s="5"/>
      <c r="T7" s="5"/>
      <c r="U7" s="5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0" t="s">
        <v>42</v>
      </c>
      <c r="AM7" s="13"/>
    </row>
    <row r="8" spans="2:39" ht="9.75" customHeight="1">
      <c r="B8" s="12"/>
      <c r="C8" s="2"/>
      <c r="D8" s="5"/>
      <c r="E8" s="5"/>
      <c r="F8" s="5"/>
      <c r="G8" s="5"/>
      <c r="H8" s="5"/>
      <c r="I8" s="5"/>
      <c r="J8" s="5"/>
      <c r="K8" s="5"/>
      <c r="L8" s="7"/>
      <c r="M8" s="5"/>
      <c r="N8" s="5"/>
      <c r="O8" s="5"/>
      <c r="P8" s="5"/>
      <c r="Q8" s="5"/>
      <c r="R8" s="5"/>
      <c r="S8" s="5"/>
      <c r="T8" s="5"/>
      <c r="U8" s="5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0" t="s">
        <v>32</v>
      </c>
      <c r="AM8" s="13"/>
    </row>
    <row r="9" spans="2:39" ht="9.75" customHeight="1">
      <c r="B9" s="12"/>
      <c r="C9" s="2"/>
      <c r="D9" s="5"/>
      <c r="E9" s="5"/>
      <c r="F9" s="5"/>
      <c r="G9" s="5"/>
      <c r="H9" s="5"/>
      <c r="I9" s="5"/>
      <c r="J9" s="5"/>
      <c r="K9" s="5"/>
      <c r="L9" s="7"/>
      <c r="M9" s="5"/>
      <c r="N9" s="5"/>
      <c r="O9" s="5"/>
      <c r="P9" s="5"/>
      <c r="Q9" s="5"/>
      <c r="R9" s="5"/>
      <c r="S9" s="5"/>
      <c r="T9" s="5"/>
      <c r="U9" s="5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0" t="s">
        <v>30</v>
      </c>
      <c r="AM9" s="13"/>
    </row>
    <row r="10" spans="2:39" ht="9.75" customHeight="1">
      <c r="B10" s="12"/>
      <c r="C10" s="2"/>
      <c r="D10" s="5"/>
      <c r="E10" s="5"/>
      <c r="F10" s="5"/>
      <c r="G10" s="5"/>
      <c r="H10" s="5"/>
      <c r="I10" s="5"/>
      <c r="J10" s="5"/>
      <c r="K10" s="5"/>
      <c r="L10" s="7"/>
      <c r="M10" s="5"/>
      <c r="N10" s="5"/>
      <c r="O10" s="5"/>
      <c r="P10" s="5"/>
      <c r="Q10" s="5"/>
      <c r="R10" s="5"/>
      <c r="S10" s="5"/>
      <c r="T10" s="5"/>
      <c r="U10" s="5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0" t="s">
        <v>29</v>
      </c>
      <c r="AM10" s="13"/>
    </row>
    <row r="11" spans="2:39" ht="9.75" customHeight="1">
      <c r="B11" s="12"/>
      <c r="C11" s="2"/>
      <c r="D11" s="5"/>
      <c r="E11" s="5"/>
      <c r="F11" s="5"/>
      <c r="G11" s="5"/>
      <c r="H11" s="5"/>
      <c r="I11" s="5"/>
      <c r="J11" s="5"/>
      <c r="K11" s="5"/>
      <c r="L11" s="7"/>
      <c r="M11" s="5"/>
      <c r="N11" s="5"/>
      <c r="O11" s="5"/>
      <c r="P11" s="5"/>
      <c r="Q11" s="5"/>
      <c r="R11" s="5"/>
      <c r="S11" s="5"/>
      <c r="T11" s="5"/>
      <c r="U11" s="5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0" t="s">
        <v>33</v>
      </c>
      <c r="AM11" s="13"/>
    </row>
    <row r="12" spans="2:39" ht="9" customHeight="1">
      <c r="B12" s="12"/>
      <c r="C12" s="2"/>
      <c r="D12" s="5"/>
      <c r="E12" s="5"/>
      <c r="F12" s="5"/>
      <c r="G12" s="5"/>
      <c r="H12" s="5"/>
      <c r="I12" s="5"/>
      <c r="J12" s="5"/>
      <c r="K12" s="5"/>
      <c r="L12" s="7"/>
      <c r="M12" s="5"/>
      <c r="N12" s="5"/>
      <c r="O12" s="5"/>
      <c r="P12" s="5"/>
      <c r="Q12" s="5"/>
      <c r="R12" s="5"/>
      <c r="S12" s="5"/>
      <c r="T12" s="5"/>
      <c r="U12" s="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13"/>
    </row>
    <row r="13" spans="2:39" ht="13.5" customHeight="1">
      <c r="B13" s="12"/>
      <c r="C13" s="97" t="s">
        <v>43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14"/>
    </row>
    <row r="14" spans="2:39" s="3" customFormat="1" ht="7.5" customHeight="1">
      <c r="B14" s="15"/>
      <c r="C14" s="6"/>
      <c r="D14" s="6"/>
      <c r="E14" s="6"/>
      <c r="F14" s="6"/>
      <c r="G14" s="6"/>
      <c r="H14" s="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4"/>
    </row>
    <row r="15" spans="2:39" s="3" customFormat="1" ht="12" customHeight="1">
      <c r="B15" s="15"/>
      <c r="C15" s="113" t="s">
        <v>15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5"/>
      <c r="AE15" s="107" t="s">
        <v>28</v>
      </c>
      <c r="AF15" s="108"/>
      <c r="AG15" s="109"/>
      <c r="AH15" s="98" t="s">
        <v>17</v>
      </c>
      <c r="AI15" s="99"/>
      <c r="AJ15" s="99"/>
      <c r="AK15" s="99"/>
      <c r="AL15" s="100"/>
      <c r="AM15" s="14"/>
    </row>
    <row r="16" spans="2:39" ht="12" customHeight="1">
      <c r="B16" s="12"/>
      <c r="C16" s="116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8"/>
      <c r="AE16" s="110"/>
      <c r="AF16" s="111"/>
      <c r="AG16" s="112"/>
      <c r="AH16" s="101"/>
      <c r="AI16" s="102"/>
      <c r="AJ16" s="102"/>
      <c r="AK16" s="102"/>
      <c r="AL16" s="103"/>
      <c r="AM16" s="14"/>
    </row>
    <row r="17" spans="2:39" ht="9.75" customHeight="1">
      <c r="B17" s="12"/>
      <c r="C17" s="104">
        <v>1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6"/>
      <c r="AE17" s="104">
        <v>2</v>
      </c>
      <c r="AF17" s="105"/>
      <c r="AG17" s="106"/>
      <c r="AH17" s="104">
        <v>3</v>
      </c>
      <c r="AI17" s="105"/>
      <c r="AJ17" s="105"/>
      <c r="AK17" s="105"/>
      <c r="AL17" s="106"/>
      <c r="AM17" s="14"/>
    </row>
    <row r="18" spans="2:39" ht="23.25" customHeight="1">
      <c r="B18" s="12"/>
      <c r="C18" s="89" t="s">
        <v>18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122"/>
      <c r="AF18" s="122"/>
      <c r="AG18" s="122"/>
      <c r="AH18" s="92"/>
      <c r="AI18" s="92"/>
      <c r="AJ18" s="92"/>
      <c r="AK18" s="92"/>
      <c r="AL18" s="92"/>
      <c r="AM18" s="14"/>
    </row>
    <row r="19" spans="2:39" ht="12" customHeight="1">
      <c r="B19" s="12"/>
      <c r="C19" s="83" t="s">
        <v>44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95" t="s">
        <v>4</v>
      </c>
      <c r="AF19" s="95"/>
      <c r="AG19" s="95"/>
      <c r="AH19" s="77">
        <f>AH45</f>
        <v>0</v>
      </c>
      <c r="AI19" s="77"/>
      <c r="AJ19" s="77"/>
      <c r="AK19" s="77"/>
      <c r="AL19" s="77"/>
      <c r="AM19" s="14"/>
    </row>
    <row r="20" spans="2:39" ht="24" customHeight="1">
      <c r="B20" s="12"/>
      <c r="C20" s="83" t="s">
        <v>45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95" t="s">
        <v>5</v>
      </c>
      <c r="AF20" s="95"/>
      <c r="AG20" s="95"/>
      <c r="AH20" s="77">
        <f>AH48</f>
        <v>0</v>
      </c>
      <c r="AI20" s="77"/>
      <c r="AJ20" s="77"/>
      <c r="AK20" s="77"/>
      <c r="AL20" s="77"/>
      <c r="AM20" s="14"/>
    </row>
    <row r="21" spans="2:39" s="4" customFormat="1" ht="22.5" customHeight="1">
      <c r="B21" s="16"/>
      <c r="C21" s="83" t="s">
        <v>46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95" t="s">
        <v>6</v>
      </c>
      <c r="AF21" s="95"/>
      <c r="AG21" s="95"/>
      <c r="AH21" s="77">
        <f>AH22+AH26+AH30+AH51</f>
        <v>0</v>
      </c>
      <c r="AI21" s="77"/>
      <c r="AJ21" s="77"/>
      <c r="AK21" s="77"/>
      <c r="AL21" s="77"/>
      <c r="AM21" s="14"/>
    </row>
    <row r="22" spans="2:39" s="4" customFormat="1" ht="12" customHeight="1">
      <c r="B22" s="16"/>
      <c r="C22" s="78" t="s">
        <v>20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95" t="s">
        <v>7</v>
      </c>
      <c r="AF22" s="95"/>
      <c r="AG22" s="95"/>
      <c r="AH22" s="77"/>
      <c r="AI22" s="77"/>
      <c r="AJ22" s="77"/>
      <c r="AK22" s="77"/>
      <c r="AL22" s="77"/>
      <c r="AM22" s="14"/>
    </row>
    <row r="23" spans="2:39" s="4" customFormat="1" ht="12" customHeight="1">
      <c r="B23" s="16"/>
      <c r="C23" s="27" t="s">
        <v>47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95"/>
      <c r="AF23" s="95"/>
      <c r="AG23" s="95"/>
      <c r="AH23" s="77"/>
      <c r="AI23" s="77"/>
      <c r="AJ23" s="77"/>
      <c r="AK23" s="77"/>
      <c r="AL23" s="77"/>
      <c r="AM23" s="14"/>
    </row>
    <row r="24" spans="2:39" s="4" customFormat="1" ht="8.25" customHeight="1">
      <c r="B24" s="16"/>
      <c r="C24" s="27"/>
      <c r="D24" s="96" t="s">
        <v>48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5"/>
      <c r="AF24" s="95"/>
      <c r="AG24" s="95"/>
      <c r="AH24" s="77"/>
      <c r="AI24" s="77"/>
      <c r="AJ24" s="77"/>
      <c r="AK24" s="77"/>
      <c r="AL24" s="77"/>
      <c r="AM24" s="14"/>
    </row>
    <row r="25" spans="2:39" s="4" customFormat="1" ht="12" customHeight="1">
      <c r="B25" s="16"/>
      <c r="C25" s="86" t="s">
        <v>49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95"/>
      <c r="AF25" s="95"/>
      <c r="AG25" s="95"/>
      <c r="AH25" s="77"/>
      <c r="AI25" s="77"/>
      <c r="AJ25" s="77"/>
      <c r="AK25" s="77"/>
      <c r="AL25" s="77"/>
      <c r="AM25" s="14"/>
    </row>
    <row r="26" spans="2:39" s="4" customFormat="1" ht="12" customHeight="1">
      <c r="B26" s="16"/>
      <c r="C26" s="78" t="s">
        <v>20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95" t="s">
        <v>8</v>
      </c>
      <c r="AF26" s="95"/>
      <c r="AG26" s="95"/>
      <c r="AH26" s="77"/>
      <c r="AI26" s="77"/>
      <c r="AJ26" s="77"/>
      <c r="AK26" s="77"/>
      <c r="AL26" s="77"/>
      <c r="AM26" s="14"/>
    </row>
    <row r="27" spans="2:39" s="4" customFormat="1" ht="12" customHeight="1">
      <c r="B27" s="16"/>
      <c r="C27" s="27" t="s">
        <v>47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95"/>
      <c r="AF27" s="95"/>
      <c r="AG27" s="95"/>
      <c r="AH27" s="77"/>
      <c r="AI27" s="77"/>
      <c r="AJ27" s="77"/>
      <c r="AK27" s="77"/>
      <c r="AL27" s="77"/>
      <c r="AM27" s="14"/>
    </row>
    <row r="28" spans="2:39" s="4" customFormat="1" ht="12" customHeight="1">
      <c r="B28" s="16"/>
      <c r="C28" s="27"/>
      <c r="D28" s="96" t="s">
        <v>48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5"/>
      <c r="AF28" s="95"/>
      <c r="AG28" s="95"/>
      <c r="AH28" s="77"/>
      <c r="AI28" s="77"/>
      <c r="AJ28" s="77"/>
      <c r="AK28" s="77"/>
      <c r="AL28" s="77"/>
      <c r="AM28" s="14"/>
    </row>
    <row r="29" spans="2:39" s="4" customFormat="1" ht="12" customHeight="1">
      <c r="B29" s="16"/>
      <c r="C29" s="86" t="s">
        <v>19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95"/>
      <c r="AF29" s="95"/>
      <c r="AG29" s="95"/>
      <c r="AH29" s="77"/>
      <c r="AI29" s="77"/>
      <c r="AJ29" s="77"/>
      <c r="AK29" s="77"/>
      <c r="AL29" s="77"/>
      <c r="AM29" s="14"/>
    </row>
    <row r="30" spans="2:39" s="4" customFormat="1" ht="12" customHeight="1">
      <c r="B30" s="16"/>
      <c r="C30" s="78" t="s">
        <v>20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95" t="s">
        <v>9</v>
      </c>
      <c r="AF30" s="95"/>
      <c r="AG30" s="95"/>
      <c r="AH30" s="77"/>
      <c r="AI30" s="77"/>
      <c r="AJ30" s="77"/>
      <c r="AK30" s="77"/>
      <c r="AL30" s="77"/>
      <c r="AM30" s="14"/>
    </row>
    <row r="31" spans="2:39" s="4" customFormat="1" ht="12" customHeight="1">
      <c r="B31" s="16"/>
      <c r="C31" s="27" t="s">
        <v>47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95"/>
      <c r="AF31" s="95"/>
      <c r="AG31" s="95"/>
      <c r="AH31" s="77"/>
      <c r="AI31" s="77"/>
      <c r="AJ31" s="77"/>
      <c r="AK31" s="77"/>
      <c r="AL31" s="77"/>
      <c r="AM31" s="14"/>
    </row>
    <row r="32" spans="2:39" s="4" customFormat="1" ht="12" customHeight="1">
      <c r="B32" s="16"/>
      <c r="C32" s="27"/>
      <c r="D32" s="96" t="s">
        <v>48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5"/>
      <c r="AF32" s="95"/>
      <c r="AG32" s="95"/>
      <c r="AH32" s="77"/>
      <c r="AI32" s="77"/>
      <c r="AJ32" s="77"/>
      <c r="AK32" s="77"/>
      <c r="AL32" s="77"/>
      <c r="AM32" s="14"/>
    </row>
    <row r="33" spans="2:39" s="4" customFormat="1" ht="12" customHeight="1">
      <c r="B33" s="16"/>
      <c r="C33" s="86" t="s">
        <v>19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95"/>
      <c r="AF33" s="95"/>
      <c r="AG33" s="95"/>
      <c r="AH33" s="77"/>
      <c r="AI33" s="77"/>
      <c r="AJ33" s="77"/>
      <c r="AK33" s="77"/>
      <c r="AL33" s="77"/>
      <c r="AM33" s="14"/>
    </row>
    <row r="34" spans="2:39" s="4" customFormat="1" ht="12" customHeight="1">
      <c r="B34" s="16"/>
      <c r="C34" s="83" t="s">
        <v>50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95" t="s">
        <v>10</v>
      </c>
      <c r="AF34" s="95"/>
      <c r="AG34" s="95"/>
      <c r="AH34" s="77">
        <f>AH20+AH21</f>
        <v>0</v>
      </c>
      <c r="AI34" s="77"/>
      <c r="AJ34" s="77"/>
      <c r="AK34" s="77"/>
      <c r="AL34" s="77"/>
      <c r="AM34" s="14"/>
    </row>
    <row r="35" spans="2:39" s="4" customFormat="1" ht="23.25" customHeight="1">
      <c r="B35" s="16"/>
      <c r="C35" s="83" t="s">
        <v>51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95" t="s">
        <v>11</v>
      </c>
      <c r="AF35" s="95"/>
      <c r="AG35" s="95"/>
      <c r="AH35" s="77">
        <f>AH19-AH34</f>
        <v>0</v>
      </c>
      <c r="AI35" s="77"/>
      <c r="AJ35" s="77"/>
      <c r="AK35" s="77"/>
      <c r="AL35" s="77"/>
      <c r="AM35" s="14"/>
    </row>
    <row r="36" spans="2:39" s="4" customFormat="1" ht="24" customHeight="1">
      <c r="B36" s="16"/>
      <c r="C36" s="83" t="s">
        <v>21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95" t="s">
        <v>12</v>
      </c>
      <c r="AF36" s="95"/>
      <c r="AG36" s="95"/>
      <c r="AH36" s="77"/>
      <c r="AI36" s="77"/>
      <c r="AJ36" s="77"/>
      <c r="AK36" s="77"/>
      <c r="AL36" s="77"/>
      <c r="AM36" s="14"/>
    </row>
    <row r="37" spans="2:39" s="4" customFormat="1" ht="12" customHeight="1">
      <c r="B37" s="16"/>
      <c r="C37" s="93" t="s">
        <v>22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77"/>
      <c r="AF37" s="77"/>
      <c r="AG37" s="77"/>
      <c r="AH37" s="77"/>
      <c r="AI37" s="77"/>
      <c r="AJ37" s="77"/>
      <c r="AK37" s="77"/>
      <c r="AL37" s="77"/>
      <c r="AM37" s="14"/>
    </row>
    <row r="38" spans="2:39" s="4" customFormat="1" ht="12" customHeight="1">
      <c r="B38" s="16"/>
      <c r="C38" s="83" t="s">
        <v>35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75">
        <v>11</v>
      </c>
      <c r="AF38" s="75"/>
      <c r="AG38" s="75"/>
      <c r="AH38" s="77"/>
      <c r="AI38" s="77"/>
      <c r="AJ38" s="77"/>
      <c r="AK38" s="77"/>
      <c r="AL38" s="77"/>
      <c r="AM38" s="14"/>
    </row>
    <row r="39" spans="2:39" s="4" customFormat="1" ht="12" customHeight="1">
      <c r="B39" s="16"/>
      <c r="C39" s="83" t="s">
        <v>37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75">
        <v>12</v>
      </c>
      <c r="AF39" s="75"/>
      <c r="AG39" s="75"/>
      <c r="AH39" s="77"/>
      <c r="AI39" s="77"/>
      <c r="AJ39" s="77"/>
      <c r="AK39" s="77"/>
      <c r="AL39" s="77"/>
      <c r="AM39" s="14"/>
    </row>
    <row r="40" spans="2:39" s="4" customFormat="1" ht="12" customHeight="1">
      <c r="B40" s="16"/>
      <c r="C40" s="83" t="s">
        <v>36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75">
        <v>13</v>
      </c>
      <c r="AF40" s="75"/>
      <c r="AG40" s="75"/>
      <c r="AH40" s="77"/>
      <c r="AI40" s="77"/>
      <c r="AJ40" s="77"/>
      <c r="AK40" s="77"/>
      <c r="AL40" s="77"/>
      <c r="AM40" s="14"/>
    </row>
    <row r="41" spans="2:39" s="4" customFormat="1" ht="12" customHeight="1">
      <c r="B41" s="16"/>
      <c r="C41" s="83" t="s">
        <v>38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75">
        <v>14</v>
      </c>
      <c r="AF41" s="75"/>
      <c r="AG41" s="75"/>
      <c r="AH41" s="77"/>
      <c r="AI41" s="77"/>
      <c r="AJ41" s="77"/>
      <c r="AK41" s="77"/>
      <c r="AL41" s="77"/>
      <c r="AM41" s="14"/>
    </row>
    <row r="42" spans="2:39" s="4" customFormat="1" ht="12" customHeight="1">
      <c r="B42" s="16"/>
      <c r="C42" s="83" t="s">
        <v>16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75">
        <v>15</v>
      </c>
      <c r="AF42" s="75"/>
      <c r="AG42" s="75"/>
      <c r="AH42" s="77"/>
      <c r="AI42" s="77"/>
      <c r="AJ42" s="77"/>
      <c r="AK42" s="77"/>
      <c r="AL42" s="77"/>
      <c r="AM42" s="14"/>
    </row>
    <row r="43" spans="2:39" s="4" customFormat="1" ht="12" customHeight="1">
      <c r="B43" s="16"/>
      <c r="C43" s="83" t="s">
        <v>34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75">
        <v>16</v>
      </c>
      <c r="AF43" s="75"/>
      <c r="AG43" s="75"/>
      <c r="AH43" s="77"/>
      <c r="AI43" s="77"/>
      <c r="AJ43" s="77"/>
      <c r="AK43" s="77"/>
      <c r="AL43" s="77"/>
      <c r="AM43" s="14"/>
    </row>
    <row r="44" spans="2:39" s="4" customFormat="1" ht="12" customHeight="1">
      <c r="B44" s="16"/>
      <c r="C44" s="83" t="s">
        <v>23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75">
        <v>17</v>
      </c>
      <c r="AF44" s="75"/>
      <c r="AG44" s="75"/>
      <c r="AH44" s="77"/>
      <c r="AI44" s="77"/>
      <c r="AJ44" s="77"/>
      <c r="AK44" s="77"/>
      <c r="AL44" s="77"/>
      <c r="AM44" s="14"/>
    </row>
    <row r="45" spans="2:39" s="4" customFormat="1" ht="24.75" customHeight="1">
      <c r="B45" s="16"/>
      <c r="C45" s="83" t="s">
        <v>52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75">
        <v>20</v>
      </c>
      <c r="AF45" s="75"/>
      <c r="AG45" s="75"/>
      <c r="AH45" s="77">
        <f>AH38+AH39+AH40+AH41+AH42-AH43-AH44</f>
        <v>0</v>
      </c>
      <c r="AI45" s="77"/>
      <c r="AJ45" s="77"/>
      <c r="AK45" s="77"/>
      <c r="AL45" s="77"/>
      <c r="AM45" s="14"/>
    </row>
    <row r="46" spans="2:39" s="4" customFormat="1" ht="25.5" customHeight="1">
      <c r="B46" s="16"/>
      <c r="C46" s="93" t="s">
        <v>24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75"/>
      <c r="AF46" s="75"/>
      <c r="AG46" s="75"/>
      <c r="AH46" s="77"/>
      <c r="AI46" s="77"/>
      <c r="AJ46" s="77"/>
      <c r="AK46" s="77"/>
      <c r="AL46" s="77"/>
      <c r="AM46" s="14"/>
    </row>
    <row r="47" spans="2:39" s="4" customFormat="1" ht="12" customHeight="1">
      <c r="B47" s="16"/>
      <c r="C47" s="83" t="s">
        <v>53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75">
        <v>31</v>
      </c>
      <c r="AF47" s="75"/>
      <c r="AG47" s="75"/>
      <c r="AH47" s="77"/>
      <c r="AI47" s="77"/>
      <c r="AJ47" s="77"/>
      <c r="AK47" s="77"/>
      <c r="AL47" s="77"/>
      <c r="AM47" s="14"/>
    </row>
    <row r="48" spans="2:39" s="4" customFormat="1" ht="24.75" customHeight="1">
      <c r="B48" s="16"/>
      <c r="C48" s="83" t="s">
        <v>54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75">
        <v>32</v>
      </c>
      <c r="AF48" s="75"/>
      <c r="AG48" s="75"/>
      <c r="AH48" s="77">
        <f>0.04*AH47</f>
        <v>0</v>
      </c>
      <c r="AI48" s="77"/>
      <c r="AJ48" s="77"/>
      <c r="AK48" s="77"/>
      <c r="AL48" s="77"/>
      <c r="AM48" s="14"/>
    </row>
    <row r="49" spans="2:39" s="4" customFormat="1" ht="25.5" customHeight="1">
      <c r="B49" s="16"/>
      <c r="C49" s="93" t="s">
        <v>55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75"/>
      <c r="AF49" s="75"/>
      <c r="AG49" s="75"/>
      <c r="AH49" s="77"/>
      <c r="AI49" s="77"/>
      <c r="AJ49" s="77"/>
      <c r="AK49" s="77"/>
      <c r="AL49" s="77"/>
      <c r="AM49" s="14"/>
    </row>
    <row r="50" spans="2:39" s="4" customFormat="1" ht="23.25" customHeight="1">
      <c r="B50" s="16"/>
      <c r="C50" s="83" t="s">
        <v>56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75">
        <v>41</v>
      </c>
      <c r="AF50" s="75"/>
      <c r="AG50" s="75"/>
      <c r="AH50" s="77">
        <f>IF(AH57&gt;AH66,AH57,AH66)</f>
        <v>0</v>
      </c>
      <c r="AI50" s="77"/>
      <c r="AJ50" s="77"/>
      <c r="AK50" s="77"/>
      <c r="AL50" s="77"/>
      <c r="AM50" s="14"/>
    </row>
    <row r="51" spans="2:39" s="4" customFormat="1" ht="23.25" customHeight="1">
      <c r="B51" s="16"/>
      <c r="C51" s="83" t="s">
        <v>57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75">
        <v>42</v>
      </c>
      <c r="AF51" s="75"/>
      <c r="AG51" s="75"/>
      <c r="AH51" s="77">
        <f>AH80*AH50</f>
        <v>0</v>
      </c>
      <c r="AI51" s="77"/>
      <c r="AJ51" s="77"/>
      <c r="AK51" s="77"/>
      <c r="AL51" s="77"/>
      <c r="AM51" s="14"/>
    </row>
    <row r="52" spans="2:39" s="4" customFormat="1" ht="23.25" customHeight="1">
      <c r="B52" s="16"/>
      <c r="C52" s="83" t="s">
        <v>58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75"/>
      <c r="AF52" s="75"/>
      <c r="AG52" s="75"/>
      <c r="AH52" s="77"/>
      <c r="AI52" s="77"/>
      <c r="AJ52" s="77"/>
      <c r="AK52" s="77"/>
      <c r="AL52" s="77"/>
      <c r="AM52" s="14"/>
    </row>
    <row r="53" spans="2:39" s="4" customFormat="1" ht="12" customHeight="1">
      <c r="B53" s="16"/>
      <c r="C53" s="83" t="s">
        <v>59</v>
      </c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75">
        <v>51</v>
      </c>
      <c r="AF53" s="75"/>
      <c r="AG53" s="75"/>
      <c r="AH53" s="77"/>
      <c r="AI53" s="77"/>
      <c r="AJ53" s="77"/>
      <c r="AK53" s="77"/>
      <c r="AL53" s="77"/>
      <c r="AM53" s="14"/>
    </row>
    <row r="54" spans="2:39" s="4" customFormat="1" ht="36.75" customHeight="1">
      <c r="B54" s="16"/>
      <c r="C54" s="83" t="s">
        <v>25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75">
        <v>52</v>
      </c>
      <c r="AF54" s="75"/>
      <c r="AG54" s="75"/>
      <c r="AH54" s="77"/>
      <c r="AI54" s="77"/>
      <c r="AJ54" s="77"/>
      <c r="AK54" s="77"/>
      <c r="AL54" s="77"/>
      <c r="AM54" s="14"/>
    </row>
    <row r="55" spans="2:39" s="4" customFormat="1" ht="24.75" customHeight="1">
      <c r="B55" s="16"/>
      <c r="C55" s="119" t="s">
        <v>26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81">
        <v>53</v>
      </c>
      <c r="AF55" s="81"/>
      <c r="AG55" s="81"/>
      <c r="AH55" s="82"/>
      <c r="AI55" s="82"/>
      <c r="AJ55" s="82"/>
      <c r="AK55" s="82"/>
      <c r="AL55" s="82"/>
      <c r="AM55" s="14"/>
    </row>
    <row r="56" spans="2:39" s="4" customFormat="1" ht="24.75" customHeight="1">
      <c r="B56" s="16"/>
      <c r="C56" s="89" t="s">
        <v>27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1">
        <v>54</v>
      </c>
      <c r="AF56" s="91"/>
      <c r="AG56" s="91"/>
      <c r="AH56" s="92"/>
      <c r="AI56" s="92"/>
      <c r="AJ56" s="92"/>
      <c r="AK56" s="92"/>
      <c r="AL56" s="92"/>
      <c r="AM56" s="14"/>
    </row>
    <row r="57" spans="2:39" s="4" customFormat="1" ht="12" customHeight="1">
      <c r="B57" s="16"/>
      <c r="C57" s="83" t="s">
        <v>60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75">
        <v>55</v>
      </c>
      <c r="AF57" s="75"/>
      <c r="AG57" s="75"/>
      <c r="AH57" s="77">
        <f>(0.18*(AH53-AH54-AH55-AH56))</f>
        <v>0</v>
      </c>
      <c r="AI57" s="77"/>
      <c r="AJ57" s="77"/>
      <c r="AK57" s="77"/>
      <c r="AL57" s="77"/>
      <c r="AM57" s="14"/>
    </row>
    <row r="58" spans="2:39" s="4" customFormat="1" ht="24.75" customHeight="1">
      <c r="B58" s="16"/>
      <c r="C58" s="83" t="s">
        <v>61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75"/>
      <c r="AF58" s="75"/>
      <c r="AG58" s="75"/>
      <c r="AH58" s="77"/>
      <c r="AI58" s="77"/>
      <c r="AJ58" s="77"/>
      <c r="AK58" s="77"/>
      <c r="AL58" s="77"/>
      <c r="AM58" s="14"/>
    </row>
    <row r="59" spans="2:39" s="4" customFormat="1" ht="12" customHeight="1">
      <c r="B59" s="16"/>
      <c r="C59" s="83" t="s">
        <v>62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75">
        <v>61</v>
      </c>
      <c r="AF59" s="75"/>
      <c r="AG59" s="75"/>
      <c r="AH59" s="77"/>
      <c r="AI59" s="77"/>
      <c r="AJ59" s="77"/>
      <c r="AK59" s="77"/>
      <c r="AL59" s="77"/>
      <c r="AM59" s="14"/>
    </row>
    <row r="60" spans="2:39" s="4" customFormat="1" ht="35.25" customHeight="1">
      <c r="B60" s="16"/>
      <c r="C60" s="83" t="s">
        <v>0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75">
        <v>62</v>
      </c>
      <c r="AF60" s="75"/>
      <c r="AG60" s="75"/>
      <c r="AH60" s="77"/>
      <c r="AI60" s="77"/>
      <c r="AJ60" s="77"/>
      <c r="AK60" s="77"/>
      <c r="AL60" s="77"/>
      <c r="AM60" s="14"/>
    </row>
    <row r="61" spans="2:39" s="4" customFormat="1" ht="12" customHeight="1">
      <c r="B61" s="16"/>
      <c r="C61" s="78" t="s">
        <v>63</v>
      </c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85"/>
      <c r="U61" s="84" t="s">
        <v>1</v>
      </c>
      <c r="V61" s="84"/>
      <c r="W61" s="84"/>
      <c r="X61" s="84"/>
      <c r="Y61" s="84"/>
      <c r="Z61" s="84"/>
      <c r="AA61" s="84"/>
      <c r="AB61" s="84"/>
      <c r="AC61" s="84"/>
      <c r="AD61" s="84"/>
      <c r="AE61" s="75">
        <v>63</v>
      </c>
      <c r="AF61" s="75"/>
      <c r="AG61" s="75"/>
      <c r="AH61" s="76"/>
      <c r="AI61" s="76"/>
      <c r="AJ61" s="76"/>
      <c r="AK61" s="76"/>
      <c r="AL61" s="76"/>
      <c r="AM61" s="14"/>
    </row>
    <row r="62" spans="2:39" s="4" customFormat="1" ht="24" customHeight="1">
      <c r="B62" s="16"/>
      <c r="C62" s="86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8"/>
      <c r="U62" s="84" t="s">
        <v>2</v>
      </c>
      <c r="V62" s="84"/>
      <c r="W62" s="84"/>
      <c r="X62" s="84"/>
      <c r="Y62" s="84"/>
      <c r="Z62" s="84"/>
      <c r="AA62" s="84"/>
      <c r="AB62" s="84"/>
      <c r="AC62" s="84"/>
      <c r="AD62" s="84"/>
      <c r="AE62" s="75">
        <v>64</v>
      </c>
      <c r="AF62" s="75"/>
      <c r="AG62" s="75"/>
      <c r="AH62" s="76"/>
      <c r="AI62" s="76"/>
      <c r="AJ62" s="76"/>
      <c r="AK62" s="76"/>
      <c r="AL62" s="76"/>
      <c r="AM62" s="14"/>
    </row>
    <row r="63" spans="2:39" s="4" customFormat="1" ht="12" customHeight="1">
      <c r="B63" s="16"/>
      <c r="C63" s="78" t="s">
        <v>64</v>
      </c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5"/>
      <c r="U63" s="84" t="s">
        <v>1</v>
      </c>
      <c r="V63" s="84"/>
      <c r="W63" s="84"/>
      <c r="X63" s="84"/>
      <c r="Y63" s="84"/>
      <c r="Z63" s="84"/>
      <c r="AA63" s="84"/>
      <c r="AB63" s="84"/>
      <c r="AC63" s="84"/>
      <c r="AD63" s="84"/>
      <c r="AE63" s="75">
        <v>65</v>
      </c>
      <c r="AF63" s="75"/>
      <c r="AG63" s="75"/>
      <c r="AH63" s="76"/>
      <c r="AI63" s="76"/>
      <c r="AJ63" s="76"/>
      <c r="AK63" s="76"/>
      <c r="AL63" s="76"/>
      <c r="AM63" s="14"/>
    </row>
    <row r="64" spans="2:39" s="4" customFormat="1" ht="26.25" customHeight="1">
      <c r="B64" s="16"/>
      <c r="C64" s="86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8"/>
      <c r="U64" s="84" t="s">
        <v>2</v>
      </c>
      <c r="V64" s="84"/>
      <c r="W64" s="84"/>
      <c r="X64" s="84"/>
      <c r="Y64" s="84"/>
      <c r="Z64" s="84"/>
      <c r="AA64" s="84"/>
      <c r="AB64" s="84"/>
      <c r="AC64" s="84"/>
      <c r="AD64" s="84"/>
      <c r="AE64" s="75">
        <v>66</v>
      </c>
      <c r="AF64" s="75"/>
      <c r="AG64" s="75"/>
      <c r="AH64" s="76"/>
      <c r="AI64" s="76"/>
      <c r="AJ64" s="76"/>
      <c r="AK64" s="76"/>
      <c r="AL64" s="76"/>
      <c r="AM64" s="14"/>
    </row>
    <row r="65" spans="2:39" s="4" customFormat="1" ht="25.5" customHeight="1">
      <c r="B65" s="16"/>
      <c r="C65" s="83" t="s">
        <v>65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75">
        <v>67</v>
      </c>
      <c r="AF65" s="75"/>
      <c r="AG65" s="75"/>
      <c r="AH65" s="77">
        <f>(AH59-AH60+AH62+AH64-(AH61+AH63))/3</f>
        <v>0</v>
      </c>
      <c r="AI65" s="77"/>
      <c r="AJ65" s="77"/>
      <c r="AK65" s="77"/>
      <c r="AL65" s="77"/>
      <c r="AM65" s="14"/>
    </row>
    <row r="66" spans="2:39" s="4" customFormat="1" ht="12" customHeight="1">
      <c r="B66" s="16"/>
      <c r="C66" s="83" t="s">
        <v>66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75">
        <v>68</v>
      </c>
      <c r="AF66" s="75"/>
      <c r="AG66" s="75"/>
      <c r="AH66" s="77">
        <f>0.26*AH65</f>
        <v>0</v>
      </c>
      <c r="AI66" s="77"/>
      <c r="AJ66" s="77"/>
      <c r="AK66" s="77"/>
      <c r="AL66" s="77"/>
      <c r="AM66" s="14"/>
    </row>
    <row r="67" spans="2:39" s="4" customFormat="1" ht="23.25" customHeight="1">
      <c r="B67" s="16"/>
      <c r="C67" s="83" t="s">
        <v>67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75"/>
      <c r="AF67" s="75"/>
      <c r="AG67" s="75"/>
      <c r="AH67" s="77"/>
      <c r="AI67" s="77"/>
      <c r="AJ67" s="77"/>
      <c r="AK67" s="77"/>
      <c r="AL67" s="77"/>
      <c r="AM67" s="14"/>
    </row>
    <row r="68" spans="2:39" s="4" customFormat="1" ht="12" customHeight="1">
      <c r="B68" s="16"/>
      <c r="C68" s="83" t="s">
        <v>62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75">
        <v>71</v>
      </c>
      <c r="AF68" s="75"/>
      <c r="AG68" s="75"/>
      <c r="AH68" s="77"/>
      <c r="AI68" s="77"/>
      <c r="AJ68" s="77"/>
      <c r="AK68" s="77"/>
      <c r="AL68" s="77"/>
      <c r="AM68" s="14"/>
    </row>
    <row r="69" spans="2:39" s="4" customFormat="1" ht="12" customHeight="1">
      <c r="B69" s="16"/>
      <c r="C69" s="78" t="s">
        <v>63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85"/>
      <c r="U69" s="84" t="s">
        <v>1</v>
      </c>
      <c r="V69" s="84"/>
      <c r="W69" s="84"/>
      <c r="X69" s="84"/>
      <c r="Y69" s="84"/>
      <c r="Z69" s="84"/>
      <c r="AA69" s="84"/>
      <c r="AB69" s="84"/>
      <c r="AC69" s="84"/>
      <c r="AD69" s="84"/>
      <c r="AE69" s="75">
        <v>72</v>
      </c>
      <c r="AF69" s="75"/>
      <c r="AG69" s="75"/>
      <c r="AH69" s="76"/>
      <c r="AI69" s="76"/>
      <c r="AJ69" s="76"/>
      <c r="AK69" s="76"/>
      <c r="AL69" s="76"/>
      <c r="AM69" s="14"/>
    </row>
    <row r="70" spans="2:39" s="4" customFormat="1" ht="22.5" customHeight="1">
      <c r="B70" s="16"/>
      <c r="C70" s="86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8"/>
      <c r="U70" s="84" t="s">
        <v>2</v>
      </c>
      <c r="V70" s="84"/>
      <c r="W70" s="84"/>
      <c r="X70" s="84"/>
      <c r="Y70" s="84"/>
      <c r="Z70" s="84"/>
      <c r="AA70" s="84"/>
      <c r="AB70" s="84"/>
      <c r="AC70" s="84"/>
      <c r="AD70" s="84"/>
      <c r="AE70" s="75">
        <v>73</v>
      </c>
      <c r="AF70" s="75"/>
      <c r="AG70" s="75"/>
      <c r="AH70" s="76"/>
      <c r="AI70" s="76"/>
      <c r="AJ70" s="76"/>
      <c r="AK70" s="76"/>
      <c r="AL70" s="76"/>
      <c r="AM70" s="14"/>
    </row>
    <row r="71" spans="2:39" s="4" customFormat="1" ht="12" customHeight="1">
      <c r="B71" s="16"/>
      <c r="C71" s="78" t="s">
        <v>64</v>
      </c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85"/>
      <c r="U71" s="84" t="s">
        <v>1</v>
      </c>
      <c r="V71" s="84"/>
      <c r="W71" s="84"/>
      <c r="X71" s="84"/>
      <c r="Y71" s="84"/>
      <c r="Z71" s="84"/>
      <c r="AA71" s="84"/>
      <c r="AB71" s="84"/>
      <c r="AC71" s="84"/>
      <c r="AD71" s="84"/>
      <c r="AE71" s="75">
        <v>74</v>
      </c>
      <c r="AF71" s="75"/>
      <c r="AG71" s="75"/>
      <c r="AH71" s="76"/>
      <c r="AI71" s="76"/>
      <c r="AJ71" s="76"/>
      <c r="AK71" s="76"/>
      <c r="AL71" s="76"/>
      <c r="AM71" s="14"/>
    </row>
    <row r="72" spans="2:39" s="4" customFormat="1" ht="25.5" customHeight="1">
      <c r="B72" s="16"/>
      <c r="C72" s="86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8"/>
      <c r="U72" s="84" t="s">
        <v>2</v>
      </c>
      <c r="V72" s="84"/>
      <c r="W72" s="84"/>
      <c r="X72" s="84"/>
      <c r="Y72" s="84"/>
      <c r="Z72" s="84"/>
      <c r="AA72" s="84"/>
      <c r="AB72" s="84"/>
      <c r="AC72" s="84"/>
      <c r="AD72" s="84"/>
      <c r="AE72" s="75">
        <v>75</v>
      </c>
      <c r="AF72" s="75"/>
      <c r="AG72" s="75"/>
      <c r="AH72" s="76"/>
      <c r="AI72" s="76"/>
      <c r="AJ72" s="76"/>
      <c r="AK72" s="76"/>
      <c r="AL72" s="76"/>
      <c r="AM72" s="14"/>
    </row>
    <row r="73" spans="2:39" s="4" customFormat="1" ht="12" customHeight="1">
      <c r="B73" s="16"/>
      <c r="C73" s="83" t="s">
        <v>68</v>
      </c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75">
        <v>76</v>
      </c>
      <c r="AF73" s="75"/>
      <c r="AG73" s="75"/>
      <c r="AH73" s="77">
        <f>(AH68+AH70+AH72-(AH69+AH71))</f>
        <v>0</v>
      </c>
      <c r="AI73" s="77"/>
      <c r="AJ73" s="77"/>
      <c r="AK73" s="77"/>
      <c r="AL73" s="77"/>
      <c r="AM73" s="14"/>
    </row>
    <row r="74" spans="2:39" s="4" customFormat="1" ht="12" customHeight="1">
      <c r="B74" s="16"/>
      <c r="C74" s="83" t="s">
        <v>3</v>
      </c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75">
        <v>77</v>
      </c>
      <c r="AF74" s="75"/>
      <c r="AG74" s="75"/>
      <c r="AH74" s="77"/>
      <c r="AI74" s="77"/>
      <c r="AJ74" s="77"/>
      <c r="AK74" s="77"/>
      <c r="AL74" s="77"/>
      <c r="AM74" s="14"/>
    </row>
    <row r="75" spans="2:39" s="4" customFormat="1" ht="12" customHeight="1">
      <c r="B75" s="16"/>
      <c r="C75" s="78" t="s">
        <v>13</v>
      </c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85"/>
      <c r="U75" s="84" t="s">
        <v>1</v>
      </c>
      <c r="V75" s="84"/>
      <c r="W75" s="84"/>
      <c r="X75" s="84"/>
      <c r="Y75" s="84"/>
      <c r="Z75" s="84"/>
      <c r="AA75" s="84"/>
      <c r="AB75" s="84"/>
      <c r="AC75" s="84"/>
      <c r="AD75" s="84"/>
      <c r="AE75" s="75">
        <v>78</v>
      </c>
      <c r="AF75" s="75"/>
      <c r="AG75" s="75"/>
      <c r="AH75" s="76"/>
      <c r="AI75" s="76"/>
      <c r="AJ75" s="76"/>
      <c r="AK75" s="76"/>
      <c r="AL75" s="76"/>
      <c r="AM75" s="14"/>
    </row>
    <row r="76" spans="2:39" s="4" customFormat="1" ht="24" customHeight="1">
      <c r="B76" s="16"/>
      <c r="C76" s="86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8"/>
      <c r="U76" s="84" t="s">
        <v>2</v>
      </c>
      <c r="V76" s="84"/>
      <c r="W76" s="84"/>
      <c r="X76" s="84"/>
      <c r="Y76" s="84"/>
      <c r="Z76" s="84"/>
      <c r="AA76" s="84"/>
      <c r="AB76" s="84"/>
      <c r="AC76" s="84"/>
      <c r="AD76" s="84"/>
      <c r="AE76" s="75">
        <v>79</v>
      </c>
      <c r="AF76" s="75"/>
      <c r="AG76" s="75"/>
      <c r="AH76" s="76"/>
      <c r="AI76" s="76"/>
      <c r="AJ76" s="76"/>
      <c r="AK76" s="76"/>
      <c r="AL76" s="76"/>
      <c r="AM76" s="14"/>
    </row>
    <row r="77" spans="2:39" s="4" customFormat="1" ht="12" customHeight="1">
      <c r="B77" s="16"/>
      <c r="C77" s="78" t="s">
        <v>69</v>
      </c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85"/>
      <c r="U77" s="84" t="s">
        <v>1</v>
      </c>
      <c r="V77" s="84"/>
      <c r="W77" s="84"/>
      <c r="X77" s="84"/>
      <c r="Y77" s="84"/>
      <c r="Z77" s="84"/>
      <c r="AA77" s="84"/>
      <c r="AB77" s="84"/>
      <c r="AC77" s="84"/>
      <c r="AD77" s="84"/>
      <c r="AE77" s="75">
        <v>80</v>
      </c>
      <c r="AF77" s="75"/>
      <c r="AG77" s="75"/>
      <c r="AH77" s="76"/>
      <c r="AI77" s="76"/>
      <c r="AJ77" s="76"/>
      <c r="AK77" s="76"/>
      <c r="AL77" s="76"/>
      <c r="AM77" s="14"/>
    </row>
    <row r="78" spans="2:39" s="4" customFormat="1" ht="25.5" customHeight="1">
      <c r="B78" s="16"/>
      <c r="C78" s="86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8"/>
      <c r="U78" s="84" t="s">
        <v>2</v>
      </c>
      <c r="V78" s="84"/>
      <c r="W78" s="84"/>
      <c r="X78" s="84"/>
      <c r="Y78" s="84"/>
      <c r="Z78" s="84"/>
      <c r="AA78" s="84"/>
      <c r="AB78" s="84"/>
      <c r="AC78" s="84"/>
      <c r="AD78" s="84"/>
      <c r="AE78" s="75">
        <v>81</v>
      </c>
      <c r="AF78" s="75"/>
      <c r="AG78" s="75"/>
      <c r="AH78" s="76"/>
      <c r="AI78" s="76"/>
      <c r="AJ78" s="76"/>
      <c r="AK78" s="76"/>
      <c r="AL78" s="76"/>
      <c r="AM78" s="14"/>
    </row>
    <row r="79" spans="2:39" s="4" customFormat="1" ht="12" customHeight="1">
      <c r="B79" s="16"/>
      <c r="C79" s="78" t="s">
        <v>70</v>
      </c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5">
        <v>82</v>
      </c>
      <c r="AF79" s="75"/>
      <c r="AG79" s="75"/>
      <c r="AH79" s="77">
        <f>(AH74+AH76+AH78-(AH75+AH77))</f>
        <v>0</v>
      </c>
      <c r="AI79" s="77"/>
      <c r="AJ79" s="77"/>
      <c r="AK79" s="77"/>
      <c r="AL79" s="77"/>
      <c r="AM79" s="14"/>
    </row>
    <row r="80" spans="2:39" s="4" customFormat="1" ht="24.75" customHeight="1">
      <c r="B80" s="16"/>
      <c r="C80" s="80" t="s">
        <v>71</v>
      </c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1">
        <v>83</v>
      </c>
      <c r="AF80" s="81"/>
      <c r="AG80" s="81"/>
      <c r="AH80" s="82">
        <f>IF(AH73=0,0,IF(AH68=0,1,IF((AH73-AH79)/AH73&gt;1,1,IF((AH73-AH79)/AH73&lt;0.5,0.5,(AH73-AH79)/AH73))))</f>
        <v>0</v>
      </c>
      <c r="AI80" s="82"/>
      <c r="AJ80" s="82"/>
      <c r="AK80" s="82"/>
      <c r="AL80" s="82"/>
      <c r="AM80" s="14"/>
    </row>
    <row r="81" spans="2:39" ht="12" customHeight="1">
      <c r="B81" s="12"/>
      <c r="C81" s="29"/>
      <c r="D81" s="29"/>
      <c r="E81" s="29"/>
      <c r="F81" s="29"/>
      <c r="G81" s="29"/>
      <c r="H81" s="2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14"/>
    </row>
    <row r="82" spans="2:39" ht="12" customHeight="1">
      <c r="B82" s="12"/>
      <c r="C82" s="30" t="s">
        <v>72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1"/>
      <c r="S82" s="21"/>
      <c r="T82" s="21"/>
      <c r="U82" s="21"/>
      <c r="V82" s="21"/>
      <c r="W82" s="21"/>
      <c r="X82" s="21"/>
      <c r="Y82" s="2"/>
      <c r="Z82" s="2"/>
      <c r="AA82" s="21"/>
      <c r="AB82" s="21"/>
      <c r="AC82" s="21"/>
      <c r="AD82" s="21"/>
      <c r="AE82" s="21"/>
      <c r="AF82" s="21"/>
      <c r="AG82" s="21"/>
      <c r="AH82" s="21"/>
      <c r="AI82" s="21"/>
      <c r="AJ82" s="2"/>
      <c r="AK82" s="2"/>
      <c r="AL82" s="2"/>
      <c r="AM82" s="14"/>
    </row>
    <row r="83" spans="2:39" ht="12" customHeight="1">
      <c r="B83" s="12"/>
      <c r="C83" s="30" t="s">
        <v>73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1"/>
      <c r="S83" s="21"/>
      <c r="T83" s="21"/>
      <c r="U83" s="21"/>
      <c r="V83" s="21"/>
      <c r="W83" s="21"/>
      <c r="X83" s="21"/>
      <c r="Y83" s="2"/>
      <c r="Z83" s="2"/>
      <c r="AA83" s="21"/>
      <c r="AB83" s="21"/>
      <c r="AC83" s="21"/>
      <c r="AD83" s="21"/>
      <c r="AE83" s="21"/>
      <c r="AF83" s="21"/>
      <c r="AG83" s="21"/>
      <c r="AH83" s="21"/>
      <c r="AI83" s="21"/>
      <c r="AJ83" s="2"/>
      <c r="AK83" s="2"/>
      <c r="AL83" s="2"/>
      <c r="AM83" s="14"/>
    </row>
    <row r="84" spans="2:39" ht="12" customHeight="1">
      <c r="B84" s="12"/>
      <c r="C84" s="30" t="s">
        <v>74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1"/>
      <c r="S84" s="21"/>
      <c r="T84" s="21"/>
      <c r="U84" s="21"/>
      <c r="V84" s="21"/>
      <c r="W84" s="21"/>
      <c r="X84" s="21"/>
      <c r="Y84" s="2"/>
      <c r="Z84" s="2"/>
      <c r="AA84" s="21"/>
      <c r="AB84" s="21"/>
      <c r="AC84" s="21"/>
      <c r="AD84" s="21"/>
      <c r="AE84" s="21"/>
      <c r="AF84" s="21"/>
      <c r="AG84" s="21"/>
      <c r="AH84" s="21"/>
      <c r="AI84" s="21"/>
      <c r="AJ84" s="2"/>
      <c r="AK84" s="2"/>
      <c r="AL84" s="2"/>
      <c r="AM84" s="14"/>
    </row>
    <row r="85" spans="2:39" ht="12" customHeight="1">
      <c r="B85" s="12"/>
      <c r="C85" s="30" t="s">
        <v>75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1"/>
      <c r="S85" s="21"/>
      <c r="T85" s="21"/>
      <c r="U85" s="21"/>
      <c r="V85" s="21"/>
      <c r="W85" s="21"/>
      <c r="X85" s="21"/>
      <c r="Y85" s="2"/>
      <c r="Z85" s="2"/>
      <c r="AA85" s="21"/>
      <c r="AB85" s="21"/>
      <c r="AC85" s="21"/>
      <c r="AD85" s="21"/>
      <c r="AE85" s="21"/>
      <c r="AF85" s="21"/>
      <c r="AG85" s="21"/>
      <c r="AH85" s="21"/>
      <c r="AI85" s="21"/>
      <c r="AJ85" s="2"/>
      <c r="AK85" s="2"/>
      <c r="AL85" s="2"/>
      <c r="AM85" s="14"/>
    </row>
    <row r="86" spans="2:39" ht="12" customHeight="1">
      <c r="B86" s="12"/>
      <c r="C86" s="30" t="s">
        <v>76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1"/>
      <c r="S86" s="21"/>
      <c r="T86" s="21"/>
      <c r="U86" s="21"/>
      <c r="V86" s="21"/>
      <c r="W86" s="21"/>
      <c r="X86" s="21"/>
      <c r="Y86" s="2"/>
      <c r="Z86" s="2"/>
      <c r="AA86" s="21"/>
      <c r="AB86" s="21"/>
      <c r="AC86" s="21"/>
      <c r="AD86" s="21"/>
      <c r="AE86" s="21"/>
      <c r="AF86" s="21"/>
      <c r="AG86" s="21"/>
      <c r="AH86" s="21"/>
      <c r="AI86" s="21"/>
      <c r="AJ86" s="2"/>
      <c r="AK86" s="2"/>
      <c r="AL86" s="2"/>
      <c r="AM86" s="14"/>
    </row>
    <row r="87" spans="2:39" ht="12" customHeight="1">
      <c r="B87" s="1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14"/>
    </row>
    <row r="88" spans="2:39" ht="12" customHeight="1">
      <c r="B88" s="12"/>
      <c r="C88" s="22"/>
      <c r="D88" s="24"/>
      <c r="E88" s="24"/>
      <c r="F88" s="23"/>
      <c r="G88" s="24"/>
      <c r="H88" s="24"/>
      <c r="I88" s="24"/>
      <c r="J88" s="24"/>
      <c r="K88" s="24"/>
      <c r="L88" s="24"/>
      <c r="M88" s="24"/>
      <c r="N88" s="22"/>
      <c r="O88" s="22"/>
      <c r="P88" s="24"/>
      <c r="Q88" s="23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7"/>
      <c r="AF88" s="7"/>
      <c r="AG88" s="7"/>
      <c r="AH88" s="7"/>
      <c r="AI88" s="7"/>
      <c r="AJ88" s="7"/>
      <c r="AK88" s="7"/>
      <c r="AL88" s="2"/>
      <c r="AM88" s="14"/>
    </row>
    <row r="89" spans="2:39" ht="12" customHeight="1" thickBot="1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9"/>
    </row>
  </sheetData>
  <sheetProtection/>
  <mergeCells count="185">
    <mergeCell ref="AH34:AL34"/>
    <mergeCell ref="AH21:AL21"/>
    <mergeCell ref="AH19:AL19"/>
    <mergeCell ref="AH20:AL20"/>
    <mergeCell ref="AE30:AG33"/>
    <mergeCell ref="AH30:AL33"/>
    <mergeCell ref="AE26:AG29"/>
    <mergeCell ref="AH26:AL29"/>
    <mergeCell ref="AH76:AL76"/>
    <mergeCell ref="B1:AM1"/>
    <mergeCell ref="D24:AD24"/>
    <mergeCell ref="C18:AD18"/>
    <mergeCell ref="C19:AD19"/>
    <mergeCell ref="C20:AD20"/>
    <mergeCell ref="AE18:AG18"/>
    <mergeCell ref="AE19:AG19"/>
    <mergeCell ref="AE20:AG20"/>
    <mergeCell ref="AH18:AL18"/>
    <mergeCell ref="AH72:AL72"/>
    <mergeCell ref="C73:AD73"/>
    <mergeCell ref="AE73:AG73"/>
    <mergeCell ref="AH75:AL75"/>
    <mergeCell ref="C71:T72"/>
    <mergeCell ref="U71:AD71"/>
    <mergeCell ref="U72:AD72"/>
    <mergeCell ref="AE72:AG72"/>
    <mergeCell ref="C74:AD74"/>
    <mergeCell ref="AE74:AG74"/>
    <mergeCell ref="C68:AD68"/>
    <mergeCell ref="AE68:AG68"/>
    <mergeCell ref="AH68:AL68"/>
    <mergeCell ref="C69:T70"/>
    <mergeCell ref="U69:AD69"/>
    <mergeCell ref="U70:AD70"/>
    <mergeCell ref="AE69:AG69"/>
    <mergeCell ref="C58:AD58"/>
    <mergeCell ref="AE58:AG58"/>
    <mergeCell ref="AH58:AL58"/>
    <mergeCell ref="C59:AD59"/>
    <mergeCell ref="AE59:AG59"/>
    <mergeCell ref="AH59:AL59"/>
    <mergeCell ref="C47:AD47"/>
    <mergeCell ref="C49:AD49"/>
    <mergeCell ref="AE49:AG49"/>
    <mergeCell ref="AH49:AL49"/>
    <mergeCell ref="C54:AD54"/>
    <mergeCell ref="AE54:AG54"/>
    <mergeCell ref="AH54:AL54"/>
    <mergeCell ref="C22:AD22"/>
    <mergeCell ref="D23:AD23"/>
    <mergeCell ref="C29:AD29"/>
    <mergeCell ref="C30:AD30"/>
    <mergeCell ref="C37:AD37"/>
    <mergeCell ref="C39:AD39"/>
    <mergeCell ref="C34:AD34"/>
    <mergeCell ref="C35:AD35"/>
    <mergeCell ref="AE15:AG16"/>
    <mergeCell ref="AE17:AG17"/>
    <mergeCell ref="C15:AD16"/>
    <mergeCell ref="C17:AD17"/>
    <mergeCell ref="C21:AD21"/>
    <mergeCell ref="AE21:AG21"/>
    <mergeCell ref="C13:AL13"/>
    <mergeCell ref="AH15:AL16"/>
    <mergeCell ref="AH17:AL17"/>
    <mergeCell ref="AE77:AG77"/>
    <mergeCell ref="AH77:AL77"/>
    <mergeCell ref="C25:AD25"/>
    <mergeCell ref="AE22:AG25"/>
    <mergeCell ref="AH22:AL25"/>
    <mergeCell ref="C26:AD26"/>
    <mergeCell ref="D27:AD27"/>
    <mergeCell ref="C77:T78"/>
    <mergeCell ref="U77:AD77"/>
    <mergeCell ref="U78:AD78"/>
    <mergeCell ref="C75:T76"/>
    <mergeCell ref="U75:AD75"/>
    <mergeCell ref="U76:AD76"/>
    <mergeCell ref="AE35:AG35"/>
    <mergeCell ref="AH35:AL35"/>
    <mergeCell ref="C36:AD36"/>
    <mergeCell ref="AE36:AG36"/>
    <mergeCell ref="AH36:AL36"/>
    <mergeCell ref="D28:AD28"/>
    <mergeCell ref="D31:AD31"/>
    <mergeCell ref="D32:AD32"/>
    <mergeCell ref="C33:AD33"/>
    <mergeCell ref="AE34:AG34"/>
    <mergeCell ref="AE39:AG39"/>
    <mergeCell ref="AH39:AL39"/>
    <mergeCell ref="C40:AD40"/>
    <mergeCell ref="AE40:AG40"/>
    <mergeCell ref="AH40:AL40"/>
    <mergeCell ref="AE37:AG37"/>
    <mergeCell ref="AH37:AL37"/>
    <mergeCell ref="C38:AD38"/>
    <mergeCell ref="AE38:AG38"/>
    <mergeCell ref="AH38:AL38"/>
    <mergeCell ref="AE41:AG41"/>
    <mergeCell ref="AH41:AL41"/>
    <mergeCell ref="C42:AD42"/>
    <mergeCell ref="AE42:AG42"/>
    <mergeCell ref="AH42:AL42"/>
    <mergeCell ref="C41:AD41"/>
    <mergeCell ref="C45:AD45"/>
    <mergeCell ref="AE43:AG43"/>
    <mergeCell ref="AH43:AL43"/>
    <mergeCell ref="C44:AD44"/>
    <mergeCell ref="AE44:AG44"/>
    <mergeCell ref="AH44:AL44"/>
    <mergeCell ref="C43:AD43"/>
    <mergeCell ref="AE47:AG47"/>
    <mergeCell ref="AH47:AL47"/>
    <mergeCell ref="C48:AD48"/>
    <mergeCell ref="AE48:AG48"/>
    <mergeCell ref="AH48:AL48"/>
    <mergeCell ref="AE45:AG45"/>
    <mergeCell ref="AH45:AL45"/>
    <mergeCell ref="C46:AD46"/>
    <mergeCell ref="AE46:AG46"/>
    <mergeCell ref="AH46:AL46"/>
    <mergeCell ref="C50:AD50"/>
    <mergeCell ref="AE50:AG50"/>
    <mergeCell ref="AH50:AL50"/>
    <mergeCell ref="C51:AD51"/>
    <mergeCell ref="AE51:AG51"/>
    <mergeCell ref="AH51:AL51"/>
    <mergeCell ref="AH57:AL57"/>
    <mergeCell ref="C52:AD52"/>
    <mergeCell ref="AE52:AG52"/>
    <mergeCell ref="AH52:AL52"/>
    <mergeCell ref="C53:AD53"/>
    <mergeCell ref="AE53:AG53"/>
    <mergeCell ref="AH53:AL53"/>
    <mergeCell ref="C55:AD55"/>
    <mergeCell ref="AE55:AG55"/>
    <mergeCell ref="AH55:AL55"/>
    <mergeCell ref="C60:AD60"/>
    <mergeCell ref="AE60:AG60"/>
    <mergeCell ref="AH60:AL60"/>
    <mergeCell ref="AH61:AL61"/>
    <mergeCell ref="U61:AD61"/>
    <mergeCell ref="C56:AD56"/>
    <mergeCell ref="AE56:AG56"/>
    <mergeCell ref="AH56:AL56"/>
    <mergeCell ref="C57:AD57"/>
    <mergeCell ref="AE57:AG57"/>
    <mergeCell ref="AH67:AL67"/>
    <mergeCell ref="U62:AD62"/>
    <mergeCell ref="C61:T62"/>
    <mergeCell ref="AE62:AG62"/>
    <mergeCell ref="C63:T64"/>
    <mergeCell ref="U63:AD63"/>
    <mergeCell ref="U64:AD64"/>
    <mergeCell ref="AE61:AG61"/>
    <mergeCell ref="C80:AD80"/>
    <mergeCell ref="AE80:AG80"/>
    <mergeCell ref="AH80:AL80"/>
    <mergeCell ref="AH74:AL74"/>
    <mergeCell ref="AH65:AL65"/>
    <mergeCell ref="C66:AD66"/>
    <mergeCell ref="AE66:AG66"/>
    <mergeCell ref="AH66:AL66"/>
    <mergeCell ref="C65:AD65"/>
    <mergeCell ref="AE65:AG65"/>
    <mergeCell ref="AH62:AL62"/>
    <mergeCell ref="AE63:AG63"/>
    <mergeCell ref="AH63:AL63"/>
    <mergeCell ref="AE64:AG64"/>
    <mergeCell ref="AH64:AL64"/>
    <mergeCell ref="C79:AD79"/>
    <mergeCell ref="AE79:AG79"/>
    <mergeCell ref="AH79:AL79"/>
    <mergeCell ref="C67:AD67"/>
    <mergeCell ref="AE67:AG67"/>
    <mergeCell ref="AE78:AG78"/>
    <mergeCell ref="AH78:AL78"/>
    <mergeCell ref="AH69:AL69"/>
    <mergeCell ref="AE70:AG70"/>
    <mergeCell ref="AH70:AL70"/>
    <mergeCell ref="AE71:AG71"/>
    <mergeCell ref="AH71:AL71"/>
    <mergeCell ref="AH73:AL73"/>
    <mergeCell ref="AE75:AG75"/>
    <mergeCell ref="AE76:AG7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AM64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121" t="s">
        <v>185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</row>
    <row r="2" spans="2:39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1"/>
    </row>
    <row r="3" spans="2:39" ht="9.75" customHeight="1">
      <c r="B3" s="1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5" t="s">
        <v>77</v>
      </c>
      <c r="AM3" s="13"/>
    </row>
    <row r="4" spans="2:39" ht="9.75" customHeight="1">
      <c r="B4" s="12"/>
      <c r="C4" s="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0" t="s">
        <v>41</v>
      </c>
      <c r="AM4" s="13"/>
    </row>
    <row r="5" spans="2:39" ht="9.75" customHeight="1">
      <c r="B5" s="12"/>
      <c r="C5" s="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0" t="s">
        <v>40</v>
      </c>
      <c r="AM5" s="13"/>
    </row>
    <row r="6" spans="2:39" ht="9.75" customHeight="1">
      <c r="B6" s="12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0" t="s">
        <v>39</v>
      </c>
      <c r="AM6" s="13"/>
    </row>
    <row r="7" spans="2:39" ht="9.75" customHeight="1">
      <c r="B7" s="12"/>
      <c r="C7" s="2"/>
      <c r="D7" s="5"/>
      <c r="E7" s="5"/>
      <c r="F7" s="5"/>
      <c r="G7" s="5"/>
      <c r="H7" s="5"/>
      <c r="I7" s="5"/>
      <c r="J7" s="5"/>
      <c r="K7" s="5"/>
      <c r="L7" s="7"/>
      <c r="M7" s="5"/>
      <c r="N7" s="5"/>
      <c r="O7" s="5"/>
      <c r="P7" s="5"/>
      <c r="Q7" s="5"/>
      <c r="R7" s="5"/>
      <c r="S7" s="5"/>
      <c r="T7" s="5"/>
      <c r="U7" s="5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0" t="s">
        <v>42</v>
      </c>
      <c r="AM7" s="13"/>
    </row>
    <row r="8" spans="2:39" ht="9.75" customHeight="1">
      <c r="B8" s="12"/>
      <c r="C8" s="2"/>
      <c r="D8" s="5"/>
      <c r="E8" s="5"/>
      <c r="F8" s="5"/>
      <c r="G8" s="5"/>
      <c r="H8" s="5"/>
      <c r="I8" s="5"/>
      <c r="J8" s="5"/>
      <c r="K8" s="5"/>
      <c r="L8" s="7"/>
      <c r="M8" s="5"/>
      <c r="N8" s="5"/>
      <c r="O8" s="5"/>
      <c r="P8" s="5"/>
      <c r="Q8" s="5"/>
      <c r="R8" s="5"/>
      <c r="S8" s="5"/>
      <c r="T8" s="5"/>
      <c r="U8" s="5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0"/>
      <c r="AM8" s="13"/>
    </row>
    <row r="9" spans="2:39" ht="9.75" customHeight="1">
      <c r="B9" s="12"/>
      <c r="C9" s="2"/>
      <c r="D9" s="5"/>
      <c r="E9" s="5"/>
      <c r="F9" s="5"/>
      <c r="G9" s="5"/>
      <c r="H9" s="5"/>
      <c r="I9" s="5"/>
      <c r="J9" s="5"/>
      <c r="K9" s="5"/>
      <c r="L9" s="7"/>
      <c r="M9" s="5"/>
      <c r="N9" s="5"/>
      <c r="O9" s="5"/>
      <c r="P9" s="5"/>
      <c r="Q9" s="5"/>
      <c r="R9" s="5"/>
      <c r="S9" s="5"/>
      <c r="T9" s="5"/>
      <c r="U9" s="5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0"/>
      <c r="AM9" s="13"/>
    </row>
    <row r="10" spans="2:39" ht="9.75" customHeight="1">
      <c r="B10" s="12"/>
      <c r="C10" s="2"/>
      <c r="D10" s="5"/>
      <c r="E10" s="5"/>
      <c r="F10" s="5"/>
      <c r="G10" s="5"/>
      <c r="H10" s="5"/>
      <c r="I10" s="5"/>
      <c r="J10" s="5"/>
      <c r="K10" s="5"/>
      <c r="L10" s="7"/>
      <c r="M10" s="5"/>
      <c r="N10" s="5"/>
      <c r="O10" s="5"/>
      <c r="P10" s="5"/>
      <c r="Q10" s="5"/>
      <c r="R10" s="5"/>
      <c r="S10" s="5"/>
      <c r="T10" s="5"/>
      <c r="U10" s="5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0"/>
      <c r="AM10" s="13"/>
    </row>
    <row r="11" spans="2:39" ht="9.75" customHeight="1">
      <c r="B11" s="12"/>
      <c r="C11" s="2"/>
      <c r="D11" s="5"/>
      <c r="E11" s="5"/>
      <c r="F11" s="5"/>
      <c r="G11" s="5"/>
      <c r="H11" s="5"/>
      <c r="I11" s="5"/>
      <c r="J11" s="5"/>
      <c r="K11" s="5"/>
      <c r="L11" s="7"/>
      <c r="M11" s="5"/>
      <c r="N11" s="5"/>
      <c r="O11" s="5"/>
      <c r="P11" s="5"/>
      <c r="Q11" s="5"/>
      <c r="R11" s="5"/>
      <c r="S11" s="5"/>
      <c r="T11" s="5"/>
      <c r="U11" s="5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0"/>
      <c r="AM11" s="13"/>
    </row>
    <row r="12" spans="2:39" ht="9" customHeight="1">
      <c r="B12" s="12"/>
      <c r="C12" s="2"/>
      <c r="D12" s="5"/>
      <c r="E12" s="5"/>
      <c r="F12" s="5"/>
      <c r="G12" s="5"/>
      <c r="H12" s="5"/>
      <c r="I12" s="5"/>
      <c r="J12" s="5"/>
      <c r="K12" s="5"/>
      <c r="L12" s="7"/>
      <c r="M12" s="5"/>
      <c r="N12" s="5"/>
      <c r="O12" s="5"/>
      <c r="P12" s="5"/>
      <c r="Q12" s="5"/>
      <c r="R12" s="5"/>
      <c r="S12" s="5"/>
      <c r="T12" s="5"/>
      <c r="U12" s="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13"/>
    </row>
    <row r="13" spans="2:39" ht="13.5" customHeight="1">
      <c r="B13" s="12"/>
      <c r="C13" s="129" t="s">
        <v>78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4"/>
    </row>
    <row r="14" spans="2:39" ht="13.5" customHeight="1">
      <c r="B14" s="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4"/>
    </row>
    <row r="15" spans="2:39" ht="13.5" customHeight="1">
      <c r="B15" s="12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14"/>
    </row>
    <row r="16" spans="2:39" ht="13.5" customHeight="1">
      <c r="B16" s="12"/>
      <c r="C16" s="6" t="s">
        <v>79</v>
      </c>
      <c r="D16" s="28"/>
      <c r="E16" s="28"/>
      <c r="F16" s="28"/>
      <c r="G16" s="28"/>
      <c r="H16" s="28"/>
      <c r="I16" s="28"/>
      <c r="J16" s="28"/>
      <c r="K16" s="28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4"/>
    </row>
    <row r="17" spans="2:39" ht="13.5" customHeight="1">
      <c r="B17" s="12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4"/>
    </row>
    <row r="18" spans="2:39" s="3" customFormat="1" ht="12.75" customHeight="1">
      <c r="B18" s="15"/>
      <c r="C18" s="6"/>
      <c r="D18" s="6"/>
      <c r="E18" s="6"/>
      <c r="F18" s="6"/>
      <c r="G18" s="6"/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4"/>
    </row>
    <row r="19" spans="2:39" s="3" customFormat="1" ht="12" customHeight="1">
      <c r="B19" s="15"/>
      <c r="C19" s="113" t="s">
        <v>15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5"/>
      <c r="AE19" s="107" t="s">
        <v>28</v>
      </c>
      <c r="AF19" s="108"/>
      <c r="AG19" s="109"/>
      <c r="AH19" s="98" t="s">
        <v>17</v>
      </c>
      <c r="AI19" s="99"/>
      <c r="AJ19" s="99"/>
      <c r="AK19" s="99"/>
      <c r="AL19" s="100"/>
      <c r="AM19" s="14"/>
    </row>
    <row r="20" spans="2:39" ht="12" customHeight="1">
      <c r="B20" s="12"/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8"/>
      <c r="AE20" s="110"/>
      <c r="AF20" s="111"/>
      <c r="AG20" s="112"/>
      <c r="AH20" s="101"/>
      <c r="AI20" s="102"/>
      <c r="AJ20" s="102"/>
      <c r="AK20" s="102"/>
      <c r="AL20" s="103"/>
      <c r="AM20" s="14"/>
    </row>
    <row r="21" spans="2:39" ht="9.75" customHeight="1">
      <c r="B21" s="12"/>
      <c r="C21" s="104">
        <v>1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6"/>
      <c r="AE21" s="104">
        <v>2</v>
      </c>
      <c r="AF21" s="105"/>
      <c r="AG21" s="106"/>
      <c r="AH21" s="104">
        <v>3</v>
      </c>
      <c r="AI21" s="105"/>
      <c r="AJ21" s="105"/>
      <c r="AK21" s="105"/>
      <c r="AL21" s="106"/>
      <c r="AM21" s="14"/>
    </row>
    <row r="22" spans="2:39" ht="12" customHeight="1">
      <c r="B22" s="12"/>
      <c r="C22" s="89" t="s">
        <v>80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122"/>
      <c r="AF22" s="122"/>
      <c r="AG22" s="122"/>
      <c r="AH22" s="92"/>
      <c r="AI22" s="92"/>
      <c r="AJ22" s="92"/>
      <c r="AK22" s="92"/>
      <c r="AL22" s="92"/>
      <c r="AM22" s="14"/>
    </row>
    <row r="23" spans="2:39" ht="24" customHeight="1">
      <c r="B23" s="12"/>
      <c r="C23" s="83" t="s">
        <v>81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95" t="s">
        <v>4</v>
      </c>
      <c r="AF23" s="95"/>
      <c r="AG23" s="95"/>
      <c r="AH23" s="77">
        <f>IF(AH33&gt;AH42,AH33,AH42)</f>
        <v>0</v>
      </c>
      <c r="AI23" s="77"/>
      <c r="AJ23" s="77"/>
      <c r="AK23" s="77"/>
      <c r="AL23" s="77"/>
      <c r="AM23" s="14"/>
    </row>
    <row r="24" spans="2:39" ht="24" customHeight="1">
      <c r="B24" s="12"/>
      <c r="C24" s="83" t="s">
        <v>82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95" t="s">
        <v>5</v>
      </c>
      <c r="AF24" s="95"/>
      <c r="AG24" s="95"/>
      <c r="AH24" s="77">
        <f>AH56*AH23</f>
        <v>0</v>
      </c>
      <c r="AI24" s="77"/>
      <c r="AJ24" s="77"/>
      <c r="AK24" s="77"/>
      <c r="AL24" s="77"/>
      <c r="AM24" s="14"/>
    </row>
    <row r="25" spans="2:39" s="4" customFormat="1" ht="12" customHeight="1">
      <c r="B25" s="16"/>
      <c r="C25" s="83" t="s">
        <v>83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95" t="s">
        <v>6</v>
      </c>
      <c r="AF25" s="95"/>
      <c r="AG25" s="95"/>
      <c r="AH25" s="77"/>
      <c r="AI25" s="77"/>
      <c r="AJ25" s="77"/>
      <c r="AK25" s="77"/>
      <c r="AL25" s="77"/>
      <c r="AM25" s="14"/>
    </row>
    <row r="26" spans="2:39" s="4" customFormat="1" ht="12" customHeight="1">
      <c r="B26" s="16"/>
      <c r="C26" s="83" t="s">
        <v>84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95" t="s">
        <v>7</v>
      </c>
      <c r="AF26" s="95"/>
      <c r="AG26" s="95"/>
      <c r="AH26" s="77"/>
      <c r="AI26" s="77"/>
      <c r="AJ26" s="77"/>
      <c r="AK26" s="77"/>
      <c r="AL26" s="77"/>
      <c r="AM26" s="14"/>
    </row>
    <row r="27" spans="2:39" s="4" customFormat="1" ht="23.25" customHeight="1">
      <c r="B27" s="16"/>
      <c r="C27" s="83" t="s">
        <v>85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95"/>
      <c r="AF27" s="95"/>
      <c r="AG27" s="95"/>
      <c r="AH27" s="77"/>
      <c r="AI27" s="77"/>
      <c r="AJ27" s="77"/>
      <c r="AK27" s="77"/>
      <c r="AL27" s="77"/>
      <c r="AM27" s="14"/>
    </row>
    <row r="28" spans="2:39" s="4" customFormat="1" ht="12" customHeight="1">
      <c r="B28" s="16"/>
      <c r="C28" s="83" t="s">
        <v>86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95" t="s">
        <v>103</v>
      </c>
      <c r="AF28" s="95"/>
      <c r="AG28" s="95"/>
      <c r="AH28" s="77"/>
      <c r="AI28" s="77"/>
      <c r="AJ28" s="77"/>
      <c r="AK28" s="77"/>
      <c r="AL28" s="77"/>
      <c r="AM28" s="14"/>
    </row>
    <row r="29" spans="2:39" s="4" customFormat="1" ht="36.75" customHeight="1">
      <c r="B29" s="16"/>
      <c r="C29" s="83" t="s">
        <v>25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75">
        <v>12</v>
      </c>
      <c r="AF29" s="75"/>
      <c r="AG29" s="75"/>
      <c r="AH29" s="77"/>
      <c r="AI29" s="77"/>
      <c r="AJ29" s="77"/>
      <c r="AK29" s="77"/>
      <c r="AL29" s="77"/>
      <c r="AM29" s="14"/>
    </row>
    <row r="30" spans="2:39" s="4" customFormat="1" ht="25.5" customHeight="1">
      <c r="B30" s="16"/>
      <c r="C30" s="83" t="s">
        <v>87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75">
        <v>13</v>
      </c>
      <c r="AF30" s="75"/>
      <c r="AG30" s="75"/>
      <c r="AH30" s="77"/>
      <c r="AI30" s="77"/>
      <c r="AJ30" s="77"/>
      <c r="AK30" s="77"/>
      <c r="AL30" s="77"/>
      <c r="AM30" s="14"/>
    </row>
    <row r="31" spans="2:39" s="4" customFormat="1" ht="24" customHeight="1">
      <c r="B31" s="16"/>
      <c r="C31" s="83" t="s">
        <v>27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75">
        <v>14</v>
      </c>
      <c r="AF31" s="75"/>
      <c r="AG31" s="75"/>
      <c r="AH31" s="77"/>
      <c r="AI31" s="77"/>
      <c r="AJ31" s="77"/>
      <c r="AK31" s="77"/>
      <c r="AL31" s="77"/>
      <c r="AM31" s="14"/>
    </row>
    <row r="32" spans="2:39" s="4" customFormat="1" ht="12" customHeight="1">
      <c r="B32" s="16"/>
      <c r="C32" s="83" t="s">
        <v>88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75">
        <v>15</v>
      </c>
      <c r="AF32" s="75"/>
      <c r="AG32" s="75"/>
      <c r="AH32" s="77">
        <f>AH28-AH29-AH30-AH31</f>
        <v>0</v>
      </c>
      <c r="AI32" s="77"/>
      <c r="AJ32" s="77"/>
      <c r="AK32" s="77"/>
      <c r="AL32" s="77"/>
      <c r="AM32" s="14"/>
    </row>
    <row r="33" spans="2:39" s="4" customFormat="1" ht="12" customHeight="1">
      <c r="B33" s="16"/>
      <c r="C33" s="83" t="s">
        <v>89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75">
        <v>16</v>
      </c>
      <c r="AF33" s="75"/>
      <c r="AG33" s="75"/>
      <c r="AH33" s="77">
        <f>AH32*AH25</f>
        <v>0</v>
      </c>
      <c r="AI33" s="77"/>
      <c r="AJ33" s="77"/>
      <c r="AK33" s="77"/>
      <c r="AL33" s="77"/>
      <c r="AM33" s="14"/>
    </row>
    <row r="34" spans="2:39" s="4" customFormat="1" ht="22.5" customHeight="1">
      <c r="B34" s="16"/>
      <c r="C34" s="83" t="s">
        <v>61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75"/>
      <c r="AF34" s="75"/>
      <c r="AG34" s="75"/>
      <c r="AH34" s="77"/>
      <c r="AI34" s="77"/>
      <c r="AJ34" s="77"/>
      <c r="AK34" s="77"/>
      <c r="AL34" s="77"/>
      <c r="AM34" s="14"/>
    </row>
    <row r="35" spans="2:39" s="4" customFormat="1" ht="12" customHeight="1">
      <c r="B35" s="16"/>
      <c r="C35" s="83" t="s">
        <v>90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75">
        <v>21</v>
      </c>
      <c r="AF35" s="75"/>
      <c r="AG35" s="75"/>
      <c r="AH35" s="77"/>
      <c r="AI35" s="77"/>
      <c r="AJ35" s="77"/>
      <c r="AK35" s="77"/>
      <c r="AL35" s="77"/>
      <c r="AM35" s="14"/>
    </row>
    <row r="36" spans="2:39" s="4" customFormat="1" ht="39" customHeight="1">
      <c r="B36" s="16"/>
      <c r="C36" s="83" t="s">
        <v>91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75">
        <v>22</v>
      </c>
      <c r="AF36" s="75"/>
      <c r="AG36" s="75"/>
      <c r="AH36" s="77"/>
      <c r="AI36" s="77"/>
      <c r="AJ36" s="77"/>
      <c r="AK36" s="77"/>
      <c r="AL36" s="77"/>
      <c r="AM36" s="14"/>
    </row>
    <row r="37" spans="2:39" s="4" customFormat="1" ht="12" customHeight="1">
      <c r="B37" s="16"/>
      <c r="C37" s="78" t="s">
        <v>92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85"/>
      <c r="U37" s="84" t="s">
        <v>1</v>
      </c>
      <c r="V37" s="84"/>
      <c r="W37" s="84"/>
      <c r="X37" s="84"/>
      <c r="Y37" s="84"/>
      <c r="Z37" s="84"/>
      <c r="AA37" s="84"/>
      <c r="AB37" s="84"/>
      <c r="AC37" s="84"/>
      <c r="AD37" s="84"/>
      <c r="AE37" s="75">
        <v>23</v>
      </c>
      <c r="AF37" s="75"/>
      <c r="AG37" s="75"/>
      <c r="AH37" s="76"/>
      <c r="AI37" s="76"/>
      <c r="AJ37" s="76"/>
      <c r="AK37" s="76"/>
      <c r="AL37" s="76"/>
      <c r="AM37" s="14"/>
    </row>
    <row r="38" spans="2:39" s="4" customFormat="1" ht="24" customHeight="1">
      <c r="B38" s="16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8"/>
      <c r="U38" s="84" t="s">
        <v>2</v>
      </c>
      <c r="V38" s="84"/>
      <c r="W38" s="84"/>
      <c r="X38" s="84"/>
      <c r="Y38" s="84"/>
      <c r="Z38" s="84"/>
      <c r="AA38" s="84"/>
      <c r="AB38" s="84"/>
      <c r="AC38" s="84"/>
      <c r="AD38" s="84"/>
      <c r="AE38" s="75">
        <v>24</v>
      </c>
      <c r="AF38" s="75"/>
      <c r="AG38" s="75"/>
      <c r="AH38" s="76"/>
      <c r="AI38" s="76"/>
      <c r="AJ38" s="76"/>
      <c r="AK38" s="76"/>
      <c r="AL38" s="76"/>
      <c r="AM38" s="14"/>
    </row>
    <row r="39" spans="2:39" s="4" customFormat="1" ht="12" customHeight="1">
      <c r="B39" s="16"/>
      <c r="C39" s="78" t="s">
        <v>93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85"/>
      <c r="U39" s="84" t="s">
        <v>1</v>
      </c>
      <c r="V39" s="84"/>
      <c r="W39" s="84"/>
      <c r="X39" s="84"/>
      <c r="Y39" s="84"/>
      <c r="Z39" s="84"/>
      <c r="AA39" s="84"/>
      <c r="AB39" s="84"/>
      <c r="AC39" s="84"/>
      <c r="AD39" s="84"/>
      <c r="AE39" s="75">
        <v>25</v>
      </c>
      <c r="AF39" s="75"/>
      <c r="AG39" s="75"/>
      <c r="AH39" s="76"/>
      <c r="AI39" s="76"/>
      <c r="AJ39" s="76"/>
      <c r="AK39" s="76"/>
      <c r="AL39" s="76"/>
      <c r="AM39" s="14"/>
    </row>
    <row r="40" spans="2:39" s="4" customFormat="1" ht="26.25" customHeight="1">
      <c r="B40" s="16"/>
      <c r="C40" s="86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8"/>
      <c r="U40" s="84" t="s">
        <v>2</v>
      </c>
      <c r="V40" s="84"/>
      <c r="W40" s="84"/>
      <c r="X40" s="84"/>
      <c r="Y40" s="84"/>
      <c r="Z40" s="84"/>
      <c r="AA40" s="84"/>
      <c r="AB40" s="84"/>
      <c r="AC40" s="84"/>
      <c r="AD40" s="84"/>
      <c r="AE40" s="75">
        <v>26</v>
      </c>
      <c r="AF40" s="75"/>
      <c r="AG40" s="75"/>
      <c r="AH40" s="76"/>
      <c r="AI40" s="76"/>
      <c r="AJ40" s="76"/>
      <c r="AK40" s="76"/>
      <c r="AL40" s="76"/>
      <c r="AM40" s="14"/>
    </row>
    <row r="41" spans="2:39" s="4" customFormat="1" ht="25.5" customHeight="1">
      <c r="B41" s="16"/>
      <c r="C41" s="83" t="s">
        <v>94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75">
        <v>27</v>
      </c>
      <c r="AF41" s="75"/>
      <c r="AG41" s="75"/>
      <c r="AH41" s="77">
        <f>((AH35-AH36+AH38+AH40-(AH37+AH39))/3)</f>
        <v>0</v>
      </c>
      <c r="AI41" s="77"/>
      <c r="AJ41" s="77"/>
      <c r="AK41" s="77"/>
      <c r="AL41" s="77"/>
      <c r="AM41" s="14"/>
    </row>
    <row r="42" spans="2:39" s="4" customFormat="1" ht="12" customHeight="1">
      <c r="B42" s="16"/>
      <c r="C42" s="83" t="s">
        <v>95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75">
        <v>28</v>
      </c>
      <c r="AF42" s="75"/>
      <c r="AG42" s="75"/>
      <c r="AH42" s="77">
        <f>AH41*AH26</f>
        <v>0</v>
      </c>
      <c r="AI42" s="77"/>
      <c r="AJ42" s="77"/>
      <c r="AK42" s="77"/>
      <c r="AL42" s="77"/>
      <c r="AM42" s="14"/>
    </row>
    <row r="43" spans="2:39" s="4" customFormat="1" ht="23.25" customHeight="1">
      <c r="B43" s="16"/>
      <c r="C43" s="83" t="s">
        <v>96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75"/>
      <c r="AF43" s="75"/>
      <c r="AG43" s="75"/>
      <c r="AH43" s="77"/>
      <c r="AI43" s="77"/>
      <c r="AJ43" s="77"/>
      <c r="AK43" s="77"/>
      <c r="AL43" s="77"/>
      <c r="AM43" s="14"/>
    </row>
    <row r="44" spans="2:39" s="4" customFormat="1" ht="14.25" customHeight="1">
      <c r="B44" s="16"/>
      <c r="C44" s="83" t="s">
        <v>90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75">
        <v>31</v>
      </c>
      <c r="AF44" s="75"/>
      <c r="AG44" s="75"/>
      <c r="AH44" s="77"/>
      <c r="AI44" s="77"/>
      <c r="AJ44" s="77"/>
      <c r="AK44" s="77"/>
      <c r="AL44" s="77"/>
      <c r="AM44" s="14"/>
    </row>
    <row r="45" spans="2:39" s="4" customFormat="1" ht="12" customHeight="1">
      <c r="B45" s="16"/>
      <c r="C45" s="78" t="s">
        <v>92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5"/>
      <c r="U45" s="84" t="s">
        <v>1</v>
      </c>
      <c r="V45" s="84"/>
      <c r="W45" s="84"/>
      <c r="X45" s="84"/>
      <c r="Y45" s="84"/>
      <c r="Z45" s="84"/>
      <c r="AA45" s="84"/>
      <c r="AB45" s="84"/>
      <c r="AC45" s="84"/>
      <c r="AD45" s="84"/>
      <c r="AE45" s="75">
        <v>32</v>
      </c>
      <c r="AF45" s="75"/>
      <c r="AG45" s="75"/>
      <c r="AH45" s="76"/>
      <c r="AI45" s="76"/>
      <c r="AJ45" s="76"/>
      <c r="AK45" s="76"/>
      <c r="AL45" s="76"/>
      <c r="AM45" s="14"/>
    </row>
    <row r="46" spans="2:39" s="4" customFormat="1" ht="22.5" customHeight="1">
      <c r="B46" s="16"/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8"/>
      <c r="U46" s="84" t="s">
        <v>2</v>
      </c>
      <c r="V46" s="84"/>
      <c r="W46" s="84"/>
      <c r="X46" s="84"/>
      <c r="Y46" s="84"/>
      <c r="Z46" s="84"/>
      <c r="AA46" s="84"/>
      <c r="AB46" s="84"/>
      <c r="AC46" s="84"/>
      <c r="AD46" s="84"/>
      <c r="AE46" s="75">
        <v>33</v>
      </c>
      <c r="AF46" s="75"/>
      <c r="AG46" s="75"/>
      <c r="AH46" s="76"/>
      <c r="AI46" s="76"/>
      <c r="AJ46" s="76"/>
      <c r="AK46" s="76"/>
      <c r="AL46" s="76"/>
      <c r="AM46" s="14"/>
    </row>
    <row r="47" spans="2:39" s="4" customFormat="1" ht="12" customHeight="1">
      <c r="B47" s="16"/>
      <c r="C47" s="78" t="s">
        <v>93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85"/>
      <c r="U47" s="84" t="s">
        <v>1</v>
      </c>
      <c r="V47" s="84"/>
      <c r="W47" s="84"/>
      <c r="X47" s="84"/>
      <c r="Y47" s="84"/>
      <c r="Z47" s="84"/>
      <c r="AA47" s="84"/>
      <c r="AB47" s="84"/>
      <c r="AC47" s="84"/>
      <c r="AD47" s="84"/>
      <c r="AE47" s="75">
        <v>34</v>
      </c>
      <c r="AF47" s="75"/>
      <c r="AG47" s="75"/>
      <c r="AH47" s="76"/>
      <c r="AI47" s="76"/>
      <c r="AJ47" s="76"/>
      <c r="AK47" s="76"/>
      <c r="AL47" s="76"/>
      <c r="AM47" s="14"/>
    </row>
    <row r="48" spans="2:39" s="4" customFormat="1" ht="25.5" customHeight="1">
      <c r="B48" s="16"/>
      <c r="C48" s="86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8"/>
      <c r="U48" s="84" t="s">
        <v>2</v>
      </c>
      <c r="V48" s="84"/>
      <c r="W48" s="84"/>
      <c r="X48" s="84"/>
      <c r="Y48" s="84"/>
      <c r="Z48" s="84"/>
      <c r="AA48" s="84"/>
      <c r="AB48" s="84"/>
      <c r="AC48" s="84"/>
      <c r="AD48" s="84"/>
      <c r="AE48" s="75">
        <v>35</v>
      </c>
      <c r="AF48" s="75"/>
      <c r="AG48" s="75"/>
      <c r="AH48" s="76"/>
      <c r="AI48" s="76"/>
      <c r="AJ48" s="76"/>
      <c r="AK48" s="76"/>
      <c r="AL48" s="76"/>
      <c r="AM48" s="14"/>
    </row>
    <row r="49" spans="2:39" s="4" customFormat="1" ht="12" customHeight="1">
      <c r="B49" s="16"/>
      <c r="C49" s="83" t="s">
        <v>97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75">
        <v>36</v>
      </c>
      <c r="AF49" s="75"/>
      <c r="AG49" s="75"/>
      <c r="AH49" s="77">
        <f>(AH44+AH46+AH48-(AH45+AH47))</f>
        <v>0</v>
      </c>
      <c r="AI49" s="77"/>
      <c r="AJ49" s="77"/>
      <c r="AK49" s="77"/>
      <c r="AL49" s="77"/>
      <c r="AM49" s="14"/>
    </row>
    <row r="50" spans="2:39" s="4" customFormat="1" ht="12" customHeight="1">
      <c r="B50" s="16"/>
      <c r="C50" s="83" t="s">
        <v>3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75">
        <v>37</v>
      </c>
      <c r="AF50" s="75"/>
      <c r="AG50" s="75"/>
      <c r="AH50" s="77"/>
      <c r="AI50" s="77"/>
      <c r="AJ50" s="77"/>
      <c r="AK50" s="77"/>
      <c r="AL50" s="77"/>
      <c r="AM50" s="14"/>
    </row>
    <row r="51" spans="2:39" s="4" customFormat="1" ht="12" customHeight="1">
      <c r="B51" s="16"/>
      <c r="C51" s="119" t="s">
        <v>98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5"/>
      <c r="U51" s="84" t="s">
        <v>1</v>
      </c>
      <c r="V51" s="84"/>
      <c r="W51" s="84"/>
      <c r="X51" s="84"/>
      <c r="Y51" s="84"/>
      <c r="Z51" s="84"/>
      <c r="AA51" s="84"/>
      <c r="AB51" s="84"/>
      <c r="AC51" s="84"/>
      <c r="AD51" s="84"/>
      <c r="AE51" s="75">
        <v>38</v>
      </c>
      <c r="AF51" s="75"/>
      <c r="AG51" s="75"/>
      <c r="AH51" s="76"/>
      <c r="AI51" s="76"/>
      <c r="AJ51" s="76"/>
      <c r="AK51" s="76"/>
      <c r="AL51" s="76"/>
      <c r="AM51" s="14"/>
    </row>
    <row r="52" spans="2:39" s="4" customFormat="1" ht="24" customHeight="1">
      <c r="B52" s="16"/>
      <c r="C52" s="126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8"/>
      <c r="U52" s="131" t="s">
        <v>2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81">
        <v>39</v>
      </c>
      <c r="AF52" s="81"/>
      <c r="AG52" s="81"/>
      <c r="AH52" s="123"/>
      <c r="AI52" s="123"/>
      <c r="AJ52" s="123"/>
      <c r="AK52" s="123"/>
      <c r="AL52" s="123"/>
      <c r="AM52" s="14"/>
    </row>
    <row r="53" spans="2:39" s="4" customFormat="1" ht="12" customHeight="1">
      <c r="B53" s="16"/>
      <c r="C53" s="126" t="s">
        <v>99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8"/>
      <c r="U53" s="133" t="s">
        <v>1</v>
      </c>
      <c r="V53" s="90"/>
      <c r="W53" s="90"/>
      <c r="X53" s="90"/>
      <c r="Y53" s="90"/>
      <c r="Z53" s="90"/>
      <c r="AA53" s="90"/>
      <c r="AB53" s="90"/>
      <c r="AC53" s="90"/>
      <c r="AD53" s="90"/>
      <c r="AE53" s="91">
        <v>40</v>
      </c>
      <c r="AF53" s="91"/>
      <c r="AG53" s="91"/>
      <c r="AH53" s="134"/>
      <c r="AI53" s="134"/>
      <c r="AJ53" s="134"/>
      <c r="AK53" s="134"/>
      <c r="AL53" s="134"/>
      <c r="AM53" s="14"/>
    </row>
    <row r="54" spans="2:39" s="4" customFormat="1" ht="25.5" customHeight="1">
      <c r="B54" s="16"/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132"/>
      <c r="U54" s="84" t="s">
        <v>2</v>
      </c>
      <c r="V54" s="84"/>
      <c r="W54" s="84"/>
      <c r="X54" s="84"/>
      <c r="Y54" s="84"/>
      <c r="Z54" s="84"/>
      <c r="AA54" s="84"/>
      <c r="AB54" s="84"/>
      <c r="AC54" s="84"/>
      <c r="AD54" s="84"/>
      <c r="AE54" s="75">
        <v>41</v>
      </c>
      <c r="AF54" s="75"/>
      <c r="AG54" s="75"/>
      <c r="AH54" s="76"/>
      <c r="AI54" s="76"/>
      <c r="AJ54" s="76"/>
      <c r="AK54" s="76"/>
      <c r="AL54" s="76"/>
      <c r="AM54" s="14"/>
    </row>
    <row r="55" spans="2:39" s="4" customFormat="1" ht="12" customHeight="1">
      <c r="B55" s="16"/>
      <c r="C55" s="78" t="s">
        <v>100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5">
        <v>42</v>
      </c>
      <c r="AF55" s="75"/>
      <c r="AG55" s="75"/>
      <c r="AH55" s="77">
        <f>(AH50+AH52+AH54-(AH51+AH53))</f>
        <v>0</v>
      </c>
      <c r="AI55" s="77"/>
      <c r="AJ55" s="77"/>
      <c r="AK55" s="77"/>
      <c r="AL55" s="77"/>
      <c r="AM55" s="14"/>
    </row>
    <row r="56" spans="2:39" s="4" customFormat="1" ht="24.75" customHeight="1">
      <c r="B56" s="16"/>
      <c r="C56" s="80" t="s">
        <v>101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1">
        <v>43</v>
      </c>
      <c r="AF56" s="81"/>
      <c r="AG56" s="81"/>
      <c r="AH56" s="82">
        <f>IF(AH49=0,0,IF(AH44=0,1,IF((AH49-AH55)/AH49&gt;1,1,IF((AH49-AH55)/AH49&lt;0.5,0.5,(AH49-AH55)/AH49))))</f>
        <v>0</v>
      </c>
      <c r="AI56" s="82"/>
      <c r="AJ56" s="82"/>
      <c r="AK56" s="82"/>
      <c r="AL56" s="82"/>
      <c r="AM56" s="14"/>
    </row>
    <row r="57" spans="2:39" ht="12" customHeight="1">
      <c r="B57" s="12"/>
      <c r="C57" s="29"/>
      <c r="D57" s="29"/>
      <c r="E57" s="29"/>
      <c r="F57" s="29"/>
      <c r="G57" s="29"/>
      <c r="H57" s="2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14"/>
    </row>
    <row r="58" spans="2:39" ht="12" customHeight="1">
      <c r="B58" s="12"/>
      <c r="C58" s="124" t="s">
        <v>102</v>
      </c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4"/>
    </row>
    <row r="59" spans="2:39" ht="12" customHeight="1">
      <c r="B59" s="12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4"/>
    </row>
    <row r="60" spans="2:39" ht="12" customHeight="1">
      <c r="B60" s="12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4"/>
    </row>
    <row r="61" spans="2:39" ht="12" customHeight="1">
      <c r="B61" s="12"/>
      <c r="C61" s="30" t="s">
        <v>73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1"/>
      <c r="S61" s="21"/>
      <c r="T61" s="21"/>
      <c r="U61" s="21"/>
      <c r="V61" s="21"/>
      <c r="W61" s="21"/>
      <c r="X61" s="21"/>
      <c r="Y61" s="2"/>
      <c r="Z61" s="2"/>
      <c r="AA61" s="21"/>
      <c r="AB61" s="21"/>
      <c r="AC61" s="21"/>
      <c r="AD61" s="21"/>
      <c r="AE61" s="21"/>
      <c r="AF61" s="21"/>
      <c r="AG61" s="21"/>
      <c r="AH61" s="21"/>
      <c r="AI61" s="21"/>
      <c r="AJ61" s="2"/>
      <c r="AK61" s="2"/>
      <c r="AL61" s="2"/>
      <c r="AM61" s="14"/>
    </row>
    <row r="62" spans="2:39" ht="12" customHeight="1">
      <c r="B62" s="1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14"/>
    </row>
    <row r="63" spans="2:39" ht="12" customHeight="1">
      <c r="B63" s="12"/>
      <c r="C63" s="22"/>
      <c r="D63" s="24"/>
      <c r="E63" s="24"/>
      <c r="F63" s="23"/>
      <c r="G63" s="24"/>
      <c r="H63" s="24"/>
      <c r="I63" s="24"/>
      <c r="J63" s="24"/>
      <c r="K63" s="24"/>
      <c r="L63" s="24"/>
      <c r="M63" s="24"/>
      <c r="N63" s="22"/>
      <c r="O63" s="22"/>
      <c r="P63" s="24"/>
      <c r="Q63" s="23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7"/>
      <c r="AF63" s="7"/>
      <c r="AG63" s="7"/>
      <c r="AH63" s="7"/>
      <c r="AI63" s="7"/>
      <c r="AJ63" s="7"/>
      <c r="AK63" s="7"/>
      <c r="AL63" s="2"/>
      <c r="AM63" s="14"/>
    </row>
    <row r="64" spans="2:39" ht="12" customHeight="1" thickBot="1"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9"/>
    </row>
  </sheetData>
  <sheetProtection/>
  <mergeCells count="122">
    <mergeCell ref="AH48:AL48"/>
    <mergeCell ref="AE40:AG40"/>
    <mergeCell ref="AH40:AL40"/>
    <mergeCell ref="AH41:AL41"/>
    <mergeCell ref="AH44:AL44"/>
    <mergeCell ref="AE41:AG41"/>
    <mergeCell ref="AH45:AL45"/>
    <mergeCell ref="AE46:AG46"/>
    <mergeCell ref="AH46:AL46"/>
    <mergeCell ref="AE47:AG47"/>
    <mergeCell ref="AH55:AL55"/>
    <mergeCell ref="C53:T54"/>
    <mergeCell ref="U53:AD53"/>
    <mergeCell ref="AE53:AG53"/>
    <mergeCell ref="AH53:AL53"/>
    <mergeCell ref="AH49:AL49"/>
    <mergeCell ref="AE51:AG51"/>
    <mergeCell ref="AE52:AG52"/>
    <mergeCell ref="AH51:AL51"/>
    <mergeCell ref="C49:AD49"/>
    <mergeCell ref="AE49:AG49"/>
    <mergeCell ref="C47:T48"/>
    <mergeCell ref="C56:AD56"/>
    <mergeCell ref="AE56:AG56"/>
    <mergeCell ref="AH56:AL56"/>
    <mergeCell ref="AE54:AG54"/>
    <mergeCell ref="AH54:AL54"/>
    <mergeCell ref="C55:AD55"/>
    <mergeCell ref="AE55:AG55"/>
    <mergeCell ref="U39:AD39"/>
    <mergeCell ref="U40:AD40"/>
    <mergeCell ref="C42:AD42"/>
    <mergeCell ref="AH47:AL47"/>
    <mergeCell ref="AH50:AL50"/>
    <mergeCell ref="C43:AD43"/>
    <mergeCell ref="AE43:AG43"/>
    <mergeCell ref="AH43:AL43"/>
    <mergeCell ref="U46:AD46"/>
    <mergeCell ref="AE45:AG45"/>
    <mergeCell ref="AH37:AL37"/>
    <mergeCell ref="U37:AD37"/>
    <mergeCell ref="C37:T38"/>
    <mergeCell ref="AE38:AG38"/>
    <mergeCell ref="AH38:AL38"/>
    <mergeCell ref="AH42:AL42"/>
    <mergeCell ref="C41:AD41"/>
    <mergeCell ref="AE39:AG39"/>
    <mergeCell ref="AH39:AL39"/>
    <mergeCell ref="C39:T40"/>
    <mergeCell ref="AH34:AL34"/>
    <mergeCell ref="C35:AD35"/>
    <mergeCell ref="AE35:AG35"/>
    <mergeCell ref="AH35:AL35"/>
    <mergeCell ref="C34:AD34"/>
    <mergeCell ref="AH36:AL36"/>
    <mergeCell ref="C36:AD36"/>
    <mergeCell ref="AH31:AL31"/>
    <mergeCell ref="AH32:AL32"/>
    <mergeCell ref="C33:AD33"/>
    <mergeCell ref="AE33:AG33"/>
    <mergeCell ref="AH33:AL33"/>
    <mergeCell ref="C32:AD32"/>
    <mergeCell ref="AE37:AG37"/>
    <mergeCell ref="AH27:AL27"/>
    <mergeCell ref="C28:AD28"/>
    <mergeCell ref="AE28:AG28"/>
    <mergeCell ref="AH28:AL28"/>
    <mergeCell ref="AH29:AL29"/>
    <mergeCell ref="AE30:AG30"/>
    <mergeCell ref="AH30:AL30"/>
    <mergeCell ref="C31:AD31"/>
    <mergeCell ref="AE31:AG31"/>
    <mergeCell ref="U45:AD45"/>
    <mergeCell ref="U51:AD51"/>
    <mergeCell ref="U52:AD52"/>
    <mergeCell ref="AE27:AG27"/>
    <mergeCell ref="C29:AD29"/>
    <mergeCell ref="AE29:AG29"/>
    <mergeCell ref="AE32:AG32"/>
    <mergeCell ref="AE34:AG34"/>
    <mergeCell ref="AE36:AG36"/>
    <mergeCell ref="U38:AD38"/>
    <mergeCell ref="AE42:AG42"/>
    <mergeCell ref="U54:AD54"/>
    <mergeCell ref="AE25:AG25"/>
    <mergeCell ref="C30:AD30"/>
    <mergeCell ref="C26:AD26"/>
    <mergeCell ref="C27:AD27"/>
    <mergeCell ref="C25:AD25"/>
    <mergeCell ref="C44:AD44"/>
    <mergeCell ref="AE44:AG44"/>
    <mergeCell ref="C45:T46"/>
    <mergeCell ref="AE24:AG24"/>
    <mergeCell ref="AH22:AL22"/>
    <mergeCell ref="AH19:AL20"/>
    <mergeCell ref="AH21:AL21"/>
    <mergeCell ref="AE48:AG48"/>
    <mergeCell ref="C50:AD50"/>
    <mergeCell ref="AE50:AG50"/>
    <mergeCell ref="AE19:AG20"/>
    <mergeCell ref="AE21:AG21"/>
    <mergeCell ref="C19:AD20"/>
    <mergeCell ref="C13:AL14"/>
    <mergeCell ref="L16:AL16"/>
    <mergeCell ref="C17:AL17"/>
    <mergeCell ref="AH23:AL23"/>
    <mergeCell ref="B1:AM1"/>
    <mergeCell ref="C22:AD22"/>
    <mergeCell ref="C23:AD23"/>
    <mergeCell ref="AE22:AG22"/>
    <mergeCell ref="AE23:AG23"/>
    <mergeCell ref="C21:AD21"/>
    <mergeCell ref="AH24:AL24"/>
    <mergeCell ref="AH52:AL52"/>
    <mergeCell ref="C58:AL60"/>
    <mergeCell ref="AE26:AG26"/>
    <mergeCell ref="AH26:AL26"/>
    <mergeCell ref="AH25:AL25"/>
    <mergeCell ref="C51:T52"/>
    <mergeCell ref="U47:AD47"/>
    <mergeCell ref="U48:AD48"/>
    <mergeCell ref="C24:AD2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1:AM139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3" width="2.75390625" style="1" customWidth="1"/>
    <col min="14" max="14" width="3.625" style="1" bestFit="1" customWidth="1"/>
    <col min="15" max="25" width="2.75390625" style="1" customWidth="1"/>
    <col min="26" max="26" width="3.25390625" style="1" customWidth="1"/>
    <col min="27" max="28" width="2.75390625" style="1" customWidth="1"/>
    <col min="29" max="16384" width="2.75390625" style="1" customWidth="1"/>
  </cols>
  <sheetData>
    <row r="1" spans="2:39" ht="15" customHeight="1" thickBot="1">
      <c r="B1" s="121" t="s">
        <v>187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</row>
    <row r="2" spans="2:39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1"/>
    </row>
    <row r="3" spans="2:39" ht="9.75" customHeight="1">
      <c r="B3" s="1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5" t="s">
        <v>104</v>
      </c>
      <c r="AM3" s="13"/>
    </row>
    <row r="4" spans="2:39" ht="9.75" customHeight="1">
      <c r="B4" s="12"/>
      <c r="C4" s="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0" t="s">
        <v>41</v>
      </c>
      <c r="AM4" s="13"/>
    </row>
    <row r="5" spans="2:39" ht="9.75" customHeight="1">
      <c r="B5" s="12"/>
      <c r="C5" s="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0" t="s">
        <v>40</v>
      </c>
      <c r="AM5" s="13"/>
    </row>
    <row r="6" spans="2:39" ht="9.75" customHeight="1">
      <c r="B6" s="12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0" t="s">
        <v>39</v>
      </c>
      <c r="AM6" s="13"/>
    </row>
    <row r="7" spans="2:39" ht="9.75" customHeight="1">
      <c r="B7" s="12"/>
      <c r="C7" s="2"/>
      <c r="D7" s="5"/>
      <c r="E7" s="5"/>
      <c r="F7" s="5"/>
      <c r="G7" s="5"/>
      <c r="H7" s="5"/>
      <c r="I7" s="5"/>
      <c r="J7" s="5"/>
      <c r="K7" s="5"/>
      <c r="L7" s="7"/>
      <c r="M7" s="5"/>
      <c r="N7" s="5"/>
      <c r="O7" s="5"/>
      <c r="P7" s="5"/>
      <c r="Q7" s="5"/>
      <c r="R7" s="5"/>
      <c r="S7" s="5"/>
      <c r="T7" s="5"/>
      <c r="U7" s="5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0" t="s">
        <v>42</v>
      </c>
      <c r="AM7" s="13"/>
    </row>
    <row r="8" spans="2:39" ht="9.75" customHeight="1">
      <c r="B8" s="12"/>
      <c r="C8" s="2"/>
      <c r="D8" s="5"/>
      <c r="E8" s="5"/>
      <c r="F8" s="5"/>
      <c r="G8" s="5"/>
      <c r="H8" s="5"/>
      <c r="I8" s="5"/>
      <c r="J8" s="5"/>
      <c r="K8" s="5"/>
      <c r="L8" s="7"/>
      <c r="M8" s="5"/>
      <c r="N8" s="5"/>
      <c r="O8" s="5"/>
      <c r="P8" s="5"/>
      <c r="Q8" s="5"/>
      <c r="R8" s="5"/>
      <c r="S8" s="5"/>
      <c r="T8" s="5"/>
      <c r="U8" s="5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0" t="s">
        <v>32</v>
      </c>
      <c r="AM8" s="13"/>
    </row>
    <row r="9" spans="2:39" ht="9.75" customHeight="1">
      <c r="B9" s="12"/>
      <c r="C9" s="2"/>
      <c r="D9" s="5"/>
      <c r="E9" s="5"/>
      <c r="F9" s="5"/>
      <c r="G9" s="5"/>
      <c r="H9" s="5"/>
      <c r="I9" s="5"/>
      <c r="J9" s="5"/>
      <c r="K9" s="5"/>
      <c r="L9" s="7"/>
      <c r="M9" s="5"/>
      <c r="N9" s="5"/>
      <c r="O9" s="5"/>
      <c r="P9" s="5"/>
      <c r="Q9" s="5"/>
      <c r="R9" s="5"/>
      <c r="S9" s="5"/>
      <c r="T9" s="5"/>
      <c r="U9" s="5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0" t="s">
        <v>30</v>
      </c>
      <c r="AM9" s="13"/>
    </row>
    <row r="10" spans="2:39" ht="9.75" customHeight="1">
      <c r="B10" s="12"/>
      <c r="C10" s="2"/>
      <c r="D10" s="5"/>
      <c r="E10" s="5"/>
      <c r="F10" s="5"/>
      <c r="G10" s="5"/>
      <c r="H10" s="5"/>
      <c r="I10" s="5"/>
      <c r="J10" s="5"/>
      <c r="K10" s="5"/>
      <c r="L10" s="7"/>
      <c r="M10" s="5"/>
      <c r="N10" s="5"/>
      <c r="O10" s="5"/>
      <c r="P10" s="5"/>
      <c r="Q10" s="5"/>
      <c r="R10" s="5"/>
      <c r="S10" s="5"/>
      <c r="T10" s="5"/>
      <c r="U10" s="5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0" t="s">
        <v>29</v>
      </c>
      <c r="AM10" s="13"/>
    </row>
    <row r="11" spans="2:39" ht="9.75" customHeight="1">
      <c r="B11" s="12"/>
      <c r="C11" s="2"/>
      <c r="D11" s="5"/>
      <c r="E11" s="5"/>
      <c r="F11" s="5"/>
      <c r="G11" s="5"/>
      <c r="H11" s="5"/>
      <c r="I11" s="5"/>
      <c r="J11" s="5"/>
      <c r="K11" s="5"/>
      <c r="L11" s="7"/>
      <c r="M11" s="5"/>
      <c r="N11" s="5"/>
      <c r="O11" s="5"/>
      <c r="P11" s="5"/>
      <c r="Q11" s="5"/>
      <c r="R11" s="5"/>
      <c r="S11" s="5"/>
      <c r="T11" s="5"/>
      <c r="U11" s="5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0" t="s">
        <v>186</v>
      </c>
      <c r="AM11" s="13"/>
    </row>
    <row r="12" spans="2:39" ht="12" customHeight="1">
      <c r="B12" s="12"/>
      <c r="C12" s="2"/>
      <c r="D12" s="5"/>
      <c r="E12" s="5"/>
      <c r="F12" s="5"/>
      <c r="G12" s="5"/>
      <c r="H12" s="5"/>
      <c r="I12" s="5"/>
      <c r="J12" s="5"/>
      <c r="K12" s="5"/>
      <c r="L12" s="7"/>
      <c r="M12" s="5"/>
      <c r="N12" s="5"/>
      <c r="O12" s="5"/>
      <c r="P12" s="5"/>
      <c r="Q12" s="5"/>
      <c r="R12" s="5"/>
      <c r="S12" s="5"/>
      <c r="T12" s="5"/>
      <c r="U12" s="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0"/>
      <c r="AM12" s="13"/>
    </row>
    <row r="13" spans="2:39" ht="12" customHeight="1">
      <c r="B13" s="12"/>
      <c r="C13" s="2"/>
      <c r="D13" s="5"/>
      <c r="E13" s="5"/>
      <c r="F13" s="5"/>
      <c r="G13" s="5"/>
      <c r="H13" s="5"/>
      <c r="I13" s="5"/>
      <c r="J13" s="5"/>
      <c r="K13" s="5"/>
      <c r="L13" s="7"/>
      <c r="M13" s="5"/>
      <c r="N13" s="5"/>
      <c r="O13" s="5"/>
      <c r="P13" s="5"/>
      <c r="Q13" s="5"/>
      <c r="R13" s="5"/>
      <c r="S13" s="5"/>
      <c r="T13" s="5"/>
      <c r="U13" s="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0"/>
      <c r="AM13" s="13"/>
    </row>
    <row r="14" spans="2:39" ht="12" customHeight="1">
      <c r="B14" s="12"/>
      <c r="C14" s="2"/>
      <c r="D14" s="5"/>
      <c r="E14" s="5"/>
      <c r="F14" s="5"/>
      <c r="G14" s="5"/>
      <c r="H14" s="5"/>
      <c r="I14" s="5"/>
      <c r="J14" s="5"/>
      <c r="K14" s="5"/>
      <c r="L14" s="7"/>
      <c r="M14" s="5"/>
      <c r="N14" s="5"/>
      <c r="O14" s="5"/>
      <c r="P14" s="5"/>
      <c r="Q14" s="5"/>
      <c r="R14" s="5"/>
      <c r="S14" s="5"/>
      <c r="T14" s="5"/>
      <c r="U14" s="5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0"/>
      <c r="AM14" s="13"/>
    </row>
    <row r="15" spans="2:39" ht="12" customHeight="1">
      <c r="B15" s="12"/>
      <c r="C15" s="2"/>
      <c r="D15" s="5"/>
      <c r="E15" s="5"/>
      <c r="F15" s="5"/>
      <c r="G15" s="5"/>
      <c r="H15" s="5"/>
      <c r="I15" s="5"/>
      <c r="J15" s="5"/>
      <c r="K15" s="5"/>
      <c r="L15" s="7"/>
      <c r="M15" s="5"/>
      <c r="N15" s="5"/>
      <c r="O15" s="5"/>
      <c r="P15" s="5"/>
      <c r="Q15" s="5"/>
      <c r="R15" s="5"/>
      <c r="S15" s="5"/>
      <c r="T15" s="5"/>
      <c r="U15" s="5"/>
      <c r="V15" s="26"/>
      <c r="W15" s="26"/>
      <c r="X15" s="26"/>
      <c r="Y15" s="26"/>
      <c r="Z15" s="32" t="s">
        <v>105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0"/>
      <c r="AM15" s="13"/>
    </row>
    <row r="16" spans="2:39" ht="12" customHeight="1">
      <c r="B16" s="12"/>
      <c r="C16" s="2"/>
      <c r="D16" s="5"/>
      <c r="E16" s="5"/>
      <c r="F16" s="5"/>
      <c r="G16" s="5"/>
      <c r="H16" s="5"/>
      <c r="I16" s="5"/>
      <c r="J16" s="5"/>
      <c r="K16" s="5"/>
      <c r="L16" s="7"/>
      <c r="M16" s="5"/>
      <c r="N16" s="5"/>
      <c r="O16" s="5"/>
      <c r="P16" s="5"/>
      <c r="Q16" s="5"/>
      <c r="R16" s="5"/>
      <c r="S16" s="5"/>
      <c r="T16" s="5"/>
      <c r="U16" s="5"/>
      <c r="V16" s="26"/>
      <c r="W16" s="26"/>
      <c r="X16" s="26"/>
      <c r="Y16" s="26"/>
      <c r="Z16" s="2" t="s">
        <v>106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0"/>
      <c r="AM16" s="13"/>
    </row>
    <row r="17" spans="2:39" ht="12" customHeight="1">
      <c r="B17" s="12"/>
      <c r="C17" s="2"/>
      <c r="D17" s="5"/>
      <c r="E17" s="5"/>
      <c r="F17" s="5"/>
      <c r="G17" s="5"/>
      <c r="H17" s="5"/>
      <c r="I17" s="5"/>
      <c r="J17" s="5"/>
      <c r="K17" s="5"/>
      <c r="L17" s="7"/>
      <c r="M17" s="5"/>
      <c r="N17" s="5"/>
      <c r="O17" s="5"/>
      <c r="P17" s="5"/>
      <c r="Q17" s="5"/>
      <c r="R17" s="5"/>
      <c r="S17" s="5"/>
      <c r="T17" s="5"/>
      <c r="U17" s="5"/>
      <c r="V17" s="26"/>
      <c r="W17" s="26"/>
      <c r="X17" s="26"/>
      <c r="Y17" s="26"/>
      <c r="Z17" s="2" t="s">
        <v>107</v>
      </c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0"/>
      <c r="AM17" s="13"/>
    </row>
    <row r="18" spans="2:39" ht="12" customHeight="1">
      <c r="B18" s="12"/>
      <c r="C18" s="2"/>
      <c r="D18" s="5"/>
      <c r="E18" s="5"/>
      <c r="F18" s="5"/>
      <c r="G18" s="5"/>
      <c r="H18" s="5"/>
      <c r="I18" s="5"/>
      <c r="J18" s="5"/>
      <c r="K18" s="5"/>
      <c r="L18" s="7"/>
      <c r="M18" s="5"/>
      <c r="N18" s="5"/>
      <c r="O18" s="5"/>
      <c r="P18" s="5"/>
      <c r="Q18" s="5"/>
      <c r="R18" s="5"/>
      <c r="S18" s="5"/>
      <c r="T18" s="5"/>
      <c r="U18" s="5"/>
      <c r="V18" s="26"/>
      <c r="W18" s="26"/>
      <c r="X18" s="26"/>
      <c r="Y18" s="26"/>
      <c r="Z18" s="2" t="s">
        <v>108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0"/>
      <c r="AM18" s="13"/>
    </row>
    <row r="19" spans="2:39" ht="12" customHeight="1">
      <c r="B19" s="12"/>
      <c r="C19" s="2"/>
      <c r="D19" s="5"/>
      <c r="E19" s="5"/>
      <c r="F19" s="5"/>
      <c r="G19" s="5"/>
      <c r="H19" s="5"/>
      <c r="I19" s="5"/>
      <c r="J19" s="5"/>
      <c r="K19" s="5"/>
      <c r="L19" s="7"/>
      <c r="M19" s="5"/>
      <c r="N19" s="5"/>
      <c r="O19" s="5"/>
      <c r="P19" s="5"/>
      <c r="Q19" s="5"/>
      <c r="R19" s="5"/>
      <c r="S19" s="5"/>
      <c r="T19" s="5"/>
      <c r="U19" s="5"/>
      <c r="V19" s="26"/>
      <c r="W19" s="26"/>
      <c r="X19" s="26"/>
      <c r="Y19" s="26"/>
      <c r="Z19" s="2" t="s">
        <v>109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0"/>
      <c r="AM19" s="13"/>
    </row>
    <row r="20" spans="2:39" ht="12" customHeight="1">
      <c r="B20" s="12"/>
      <c r="C20" s="2"/>
      <c r="D20" s="5"/>
      <c r="E20" s="5"/>
      <c r="F20" s="5"/>
      <c r="G20" s="5"/>
      <c r="H20" s="5"/>
      <c r="I20" s="5"/>
      <c r="J20" s="5"/>
      <c r="K20" s="5"/>
      <c r="L20" s="7"/>
      <c r="M20" s="5"/>
      <c r="N20" s="5"/>
      <c r="O20" s="5"/>
      <c r="P20" s="5"/>
      <c r="Q20" s="5"/>
      <c r="R20" s="5"/>
      <c r="S20" s="5"/>
      <c r="T20" s="5"/>
      <c r="U20" s="5"/>
      <c r="V20" s="26"/>
      <c r="W20" s="26"/>
      <c r="X20" s="26"/>
      <c r="Y20" s="26"/>
      <c r="Z20" s="2" t="s">
        <v>110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0"/>
      <c r="AM20" s="13"/>
    </row>
    <row r="21" spans="2:39" ht="12" customHeight="1">
      <c r="B21" s="12"/>
      <c r="C21" s="2"/>
      <c r="D21" s="5"/>
      <c r="E21" s="5"/>
      <c r="F21" s="5"/>
      <c r="G21" s="5"/>
      <c r="H21" s="5"/>
      <c r="I21" s="5"/>
      <c r="J21" s="5"/>
      <c r="K21" s="5"/>
      <c r="L21" s="7"/>
      <c r="M21" s="5"/>
      <c r="N21" s="5"/>
      <c r="O21" s="5"/>
      <c r="P21" s="5"/>
      <c r="Q21" s="5"/>
      <c r="R21" s="5"/>
      <c r="S21" s="5"/>
      <c r="T21" s="5"/>
      <c r="U21" s="5"/>
      <c r="V21" s="26"/>
      <c r="W21" s="26"/>
      <c r="X21" s="26"/>
      <c r="Y21" s="26"/>
      <c r="Z21" s="2" t="s">
        <v>111</v>
      </c>
      <c r="AA21" s="33"/>
      <c r="AB21" s="6" t="s">
        <v>112</v>
      </c>
      <c r="AC21" s="157"/>
      <c r="AD21" s="157"/>
      <c r="AE21" s="157"/>
      <c r="AF21" s="157"/>
      <c r="AG21" s="2">
        <v>20</v>
      </c>
      <c r="AH21" s="31"/>
      <c r="AI21" s="2" t="s">
        <v>113</v>
      </c>
      <c r="AJ21" s="2"/>
      <c r="AK21" s="157"/>
      <c r="AL21" s="157"/>
      <c r="AM21" s="13"/>
    </row>
    <row r="22" spans="2:39" ht="12" customHeight="1">
      <c r="B22" s="12"/>
      <c r="C22" s="2"/>
      <c r="D22" s="5"/>
      <c r="E22" s="5"/>
      <c r="F22" s="5"/>
      <c r="G22" s="5"/>
      <c r="H22" s="5"/>
      <c r="I22" s="5"/>
      <c r="J22" s="5"/>
      <c r="K22" s="5"/>
      <c r="L22" s="7"/>
      <c r="M22" s="5"/>
      <c r="N22" s="5"/>
      <c r="O22" s="5"/>
      <c r="P22" s="5"/>
      <c r="Q22" s="5"/>
      <c r="R22" s="5"/>
      <c r="S22" s="5"/>
      <c r="T22" s="5"/>
      <c r="U22" s="5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0"/>
      <c r="AM22" s="13"/>
    </row>
    <row r="23" spans="2:39" ht="12" customHeight="1">
      <c r="B23" s="12"/>
      <c r="C23" s="2"/>
      <c r="D23" s="5"/>
      <c r="E23" s="5"/>
      <c r="F23" s="5"/>
      <c r="G23" s="5"/>
      <c r="H23" s="5"/>
      <c r="I23" s="5"/>
      <c r="J23" s="5"/>
      <c r="K23" s="5"/>
      <c r="L23" s="7"/>
      <c r="M23" s="5"/>
      <c r="N23" s="5"/>
      <c r="O23" s="5"/>
      <c r="P23" s="5"/>
      <c r="Q23" s="5"/>
      <c r="R23" s="5"/>
      <c r="S23" s="5"/>
      <c r="T23" s="5"/>
      <c r="U23" s="5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0"/>
      <c r="AM23" s="13"/>
    </row>
    <row r="24" spans="2:39" ht="12" customHeight="1">
      <c r="B24" s="12"/>
      <c r="C24" s="148" t="s">
        <v>114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3"/>
    </row>
    <row r="25" spans="2:39" ht="13.5" customHeight="1">
      <c r="B25" s="12"/>
      <c r="C25" s="97" t="s">
        <v>115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14"/>
    </row>
    <row r="26" spans="2:39" ht="13.5" customHeight="1">
      <c r="B26" s="12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14"/>
    </row>
    <row r="27" spans="2:39" s="3" customFormat="1" ht="7.5" customHeight="1">
      <c r="B27" s="15"/>
      <c r="C27" s="6"/>
      <c r="D27" s="6"/>
      <c r="E27" s="6"/>
      <c r="F27" s="6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14"/>
    </row>
    <row r="28" spans="2:39" s="3" customFormat="1" ht="12" customHeight="1">
      <c r="B28" s="15"/>
      <c r="C28" s="113" t="s">
        <v>116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5"/>
      <c r="AH28" s="98" t="s">
        <v>117</v>
      </c>
      <c r="AI28" s="99"/>
      <c r="AJ28" s="99"/>
      <c r="AK28" s="99"/>
      <c r="AL28" s="100"/>
      <c r="AM28" s="14"/>
    </row>
    <row r="29" spans="2:39" ht="12" customHeight="1">
      <c r="B29" s="12"/>
      <c r="C29" s="116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8"/>
      <c r="AH29" s="101"/>
      <c r="AI29" s="102"/>
      <c r="AJ29" s="102"/>
      <c r="AK29" s="102"/>
      <c r="AL29" s="103"/>
      <c r="AM29" s="14"/>
    </row>
    <row r="30" spans="2:39" ht="9.75" customHeight="1">
      <c r="B30" s="12"/>
      <c r="C30" s="104">
        <v>1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6"/>
      <c r="AH30" s="104">
        <v>2</v>
      </c>
      <c r="AI30" s="105"/>
      <c r="AJ30" s="105"/>
      <c r="AK30" s="105"/>
      <c r="AL30" s="106"/>
      <c r="AM30" s="14"/>
    </row>
    <row r="31" spans="2:39" ht="12" customHeight="1">
      <c r="B31" s="12"/>
      <c r="C31" s="150" t="s">
        <v>118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2"/>
      <c r="AM31" s="14"/>
    </row>
    <row r="32" spans="2:39" ht="12" customHeight="1">
      <c r="B32" s="12"/>
      <c r="C32" s="83" t="s">
        <v>119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146"/>
      <c r="AH32" s="149"/>
      <c r="AI32" s="149"/>
      <c r="AJ32" s="149"/>
      <c r="AK32" s="149"/>
      <c r="AL32" s="149"/>
      <c r="AM32" s="14"/>
    </row>
    <row r="33" spans="2:39" ht="12" customHeight="1">
      <c r="B33" s="12"/>
      <c r="C33" s="44" t="s">
        <v>120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135"/>
      <c r="AB33" s="135"/>
      <c r="AC33" s="135"/>
      <c r="AD33" s="135"/>
      <c r="AE33" s="145" t="s">
        <v>121</v>
      </c>
      <c r="AF33" s="145"/>
      <c r="AG33" s="153"/>
      <c r="AH33" s="136"/>
      <c r="AI33" s="137"/>
      <c r="AJ33" s="137"/>
      <c r="AK33" s="137"/>
      <c r="AL33" s="138"/>
      <c r="AM33" s="14"/>
    </row>
    <row r="34" spans="2:39" s="4" customFormat="1" ht="3" customHeight="1">
      <c r="B34" s="16"/>
      <c r="C34" s="43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38"/>
      <c r="AF34" s="38"/>
      <c r="AG34" s="39"/>
      <c r="AH34" s="142"/>
      <c r="AI34" s="143"/>
      <c r="AJ34" s="143"/>
      <c r="AK34" s="143"/>
      <c r="AL34" s="144"/>
      <c r="AM34" s="14"/>
    </row>
    <row r="35" spans="2:39" s="4" customFormat="1" ht="12" customHeight="1">
      <c r="B35" s="16"/>
      <c r="C35" s="44" t="s">
        <v>122</v>
      </c>
      <c r="D35" s="40"/>
      <c r="E35" s="40"/>
      <c r="F35" s="40"/>
      <c r="G35" s="40"/>
      <c r="H35" s="40"/>
      <c r="I35" s="40"/>
      <c r="J35" s="40"/>
      <c r="K35" s="40"/>
      <c r="L35" s="40"/>
      <c r="M35" s="135"/>
      <c r="N35" s="135"/>
      <c r="O35" s="135"/>
      <c r="P35" s="135"/>
      <c r="Q35" s="145" t="s">
        <v>121</v>
      </c>
      <c r="R35" s="145"/>
      <c r="S35" s="145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34"/>
      <c r="AF35" s="34"/>
      <c r="AG35" s="35"/>
      <c r="AH35" s="136"/>
      <c r="AI35" s="137"/>
      <c r="AJ35" s="137"/>
      <c r="AK35" s="137"/>
      <c r="AL35" s="138"/>
      <c r="AM35" s="14"/>
    </row>
    <row r="36" spans="2:39" s="4" customFormat="1" ht="4.5" customHeight="1">
      <c r="B36" s="16"/>
      <c r="C36" s="43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38"/>
      <c r="AF36" s="38"/>
      <c r="AG36" s="39"/>
      <c r="AH36" s="142"/>
      <c r="AI36" s="143"/>
      <c r="AJ36" s="143"/>
      <c r="AK36" s="143"/>
      <c r="AL36" s="144"/>
      <c r="AM36" s="14"/>
    </row>
    <row r="37" spans="2:39" s="4" customFormat="1" ht="12" customHeight="1">
      <c r="B37" s="16"/>
      <c r="C37" s="44" t="s">
        <v>123</v>
      </c>
      <c r="D37" s="42"/>
      <c r="E37" s="42"/>
      <c r="F37" s="42"/>
      <c r="G37" s="42"/>
      <c r="H37" s="42"/>
      <c r="I37" s="42"/>
      <c r="J37" s="42"/>
      <c r="K37" s="135"/>
      <c r="L37" s="135"/>
      <c r="M37" s="135"/>
      <c r="N37" s="135"/>
      <c r="O37" s="145" t="s">
        <v>121</v>
      </c>
      <c r="P37" s="145"/>
      <c r="Q37" s="145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34"/>
      <c r="AF37" s="34"/>
      <c r="AG37" s="35"/>
      <c r="AH37" s="136"/>
      <c r="AI37" s="137"/>
      <c r="AJ37" s="137"/>
      <c r="AK37" s="137"/>
      <c r="AL37" s="138"/>
      <c r="AM37" s="14"/>
    </row>
    <row r="38" spans="2:39" s="4" customFormat="1" ht="3.75" customHeight="1">
      <c r="B38" s="16"/>
      <c r="C38" s="43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38"/>
      <c r="AF38" s="38"/>
      <c r="AG38" s="39"/>
      <c r="AH38" s="142"/>
      <c r="AI38" s="143"/>
      <c r="AJ38" s="143"/>
      <c r="AK38" s="143"/>
      <c r="AL38" s="144"/>
      <c r="AM38" s="14"/>
    </row>
    <row r="39" spans="2:39" s="4" customFormat="1" ht="12" customHeight="1">
      <c r="B39" s="16"/>
      <c r="C39" s="44" t="s">
        <v>124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34"/>
      <c r="AF39" s="34"/>
      <c r="AG39" s="35"/>
      <c r="AH39" s="136"/>
      <c r="AI39" s="137"/>
      <c r="AJ39" s="137"/>
      <c r="AK39" s="137"/>
      <c r="AL39" s="138"/>
      <c r="AM39" s="14"/>
    </row>
    <row r="40" spans="2:39" s="4" customFormat="1" ht="12" customHeight="1">
      <c r="B40" s="16"/>
      <c r="C40" s="27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155"/>
      <c r="AB40" s="155"/>
      <c r="AC40" s="155"/>
      <c r="AD40" s="155"/>
      <c r="AE40" s="156" t="s">
        <v>121</v>
      </c>
      <c r="AF40" s="156"/>
      <c r="AG40" s="156"/>
      <c r="AH40" s="139"/>
      <c r="AI40" s="140"/>
      <c r="AJ40" s="140"/>
      <c r="AK40" s="140"/>
      <c r="AL40" s="141"/>
      <c r="AM40" s="14"/>
    </row>
    <row r="41" spans="2:39" s="4" customFormat="1" ht="3" customHeight="1">
      <c r="B41" s="16"/>
      <c r="C41" s="43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38"/>
      <c r="AF41" s="38"/>
      <c r="AG41" s="39"/>
      <c r="AH41" s="142"/>
      <c r="AI41" s="143"/>
      <c r="AJ41" s="143"/>
      <c r="AK41" s="143"/>
      <c r="AL41" s="144"/>
      <c r="AM41" s="14"/>
    </row>
    <row r="42" spans="2:39" s="4" customFormat="1" ht="12" customHeight="1">
      <c r="B42" s="16"/>
      <c r="C42" s="47" t="s">
        <v>125</v>
      </c>
      <c r="D42" s="40"/>
      <c r="E42" s="40"/>
      <c r="F42" s="40"/>
      <c r="G42" s="40"/>
      <c r="H42" s="40"/>
      <c r="I42" s="135">
        <f>AA33+M35+K37+AA40</f>
        <v>0</v>
      </c>
      <c r="J42" s="154"/>
      <c r="K42" s="154"/>
      <c r="L42" s="154"/>
      <c r="M42" s="145" t="s">
        <v>121</v>
      </c>
      <c r="N42" s="145"/>
      <c r="O42" s="145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34"/>
      <c r="AF42" s="34"/>
      <c r="AG42" s="35"/>
      <c r="AH42" s="136"/>
      <c r="AI42" s="137"/>
      <c r="AJ42" s="137"/>
      <c r="AK42" s="137"/>
      <c r="AL42" s="138"/>
      <c r="AM42" s="14"/>
    </row>
    <row r="43" spans="2:39" s="4" customFormat="1" ht="3.75" customHeight="1">
      <c r="B43" s="16"/>
      <c r="C43" s="43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38"/>
      <c r="AF43" s="38"/>
      <c r="AG43" s="39"/>
      <c r="AH43" s="142"/>
      <c r="AI43" s="143"/>
      <c r="AJ43" s="143"/>
      <c r="AK43" s="143"/>
      <c r="AL43" s="144"/>
      <c r="AM43" s="14"/>
    </row>
    <row r="44" spans="2:39" s="4" customFormat="1" ht="15" customHeight="1">
      <c r="B44" s="16"/>
      <c r="C44" s="93" t="s">
        <v>126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147"/>
      <c r="AM44" s="14"/>
    </row>
    <row r="45" spans="2:39" s="4" customFormat="1" ht="12" customHeight="1">
      <c r="B45" s="16"/>
      <c r="C45" s="83" t="s">
        <v>127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146"/>
      <c r="AH45" s="149"/>
      <c r="AI45" s="149"/>
      <c r="AJ45" s="149"/>
      <c r="AK45" s="149"/>
      <c r="AL45" s="149"/>
      <c r="AM45" s="14"/>
    </row>
    <row r="46" spans="2:39" s="4" customFormat="1" ht="12" customHeight="1">
      <c r="B46" s="16"/>
      <c r="C46" s="44" t="s">
        <v>128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135"/>
      <c r="O46" s="135"/>
      <c r="P46" s="135"/>
      <c r="Q46" s="135"/>
      <c r="R46" s="145" t="s">
        <v>121</v>
      </c>
      <c r="S46" s="145"/>
      <c r="T46" s="145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34"/>
      <c r="AF46" s="34"/>
      <c r="AG46" s="35"/>
      <c r="AH46" s="136"/>
      <c r="AI46" s="137"/>
      <c r="AJ46" s="137"/>
      <c r="AK46" s="137"/>
      <c r="AL46" s="138"/>
      <c r="AM46" s="14"/>
    </row>
    <row r="47" spans="2:39" s="4" customFormat="1" ht="4.5" customHeight="1">
      <c r="B47" s="16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38"/>
      <c r="AF47" s="38"/>
      <c r="AG47" s="39"/>
      <c r="AH47" s="142"/>
      <c r="AI47" s="143"/>
      <c r="AJ47" s="143"/>
      <c r="AK47" s="143"/>
      <c r="AL47" s="144"/>
      <c r="AM47" s="14"/>
    </row>
    <row r="48" spans="2:39" s="4" customFormat="1" ht="12" customHeight="1">
      <c r="B48" s="16"/>
      <c r="C48" s="44" t="s">
        <v>129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135"/>
      <c r="O48" s="135"/>
      <c r="P48" s="135"/>
      <c r="Q48" s="135"/>
      <c r="R48" s="145" t="s">
        <v>121</v>
      </c>
      <c r="S48" s="145"/>
      <c r="T48" s="145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34"/>
      <c r="AF48" s="34"/>
      <c r="AG48" s="35"/>
      <c r="AH48" s="136"/>
      <c r="AI48" s="137"/>
      <c r="AJ48" s="137"/>
      <c r="AK48" s="137"/>
      <c r="AL48" s="138"/>
      <c r="AM48" s="14"/>
    </row>
    <row r="49" spans="2:39" s="4" customFormat="1" ht="4.5" customHeight="1">
      <c r="B49" s="16"/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38"/>
      <c r="AF49" s="38"/>
      <c r="AG49" s="39"/>
      <c r="AH49" s="142"/>
      <c r="AI49" s="143"/>
      <c r="AJ49" s="143"/>
      <c r="AK49" s="143"/>
      <c r="AL49" s="144"/>
      <c r="AM49" s="14"/>
    </row>
    <row r="50" spans="2:39" s="4" customFormat="1" ht="12" customHeight="1">
      <c r="B50" s="16"/>
      <c r="C50" s="83" t="s">
        <v>130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146"/>
      <c r="AH50" s="149"/>
      <c r="AI50" s="149"/>
      <c r="AJ50" s="149"/>
      <c r="AK50" s="149"/>
      <c r="AL50" s="149"/>
      <c r="AM50" s="14"/>
    </row>
    <row r="51" spans="2:39" s="4" customFormat="1" ht="12" customHeight="1">
      <c r="B51" s="16"/>
      <c r="C51" s="44" t="s">
        <v>131</v>
      </c>
      <c r="D51" s="48"/>
      <c r="E51" s="48"/>
      <c r="F51" s="48"/>
      <c r="G51" s="48"/>
      <c r="H51" s="48"/>
      <c r="I51" s="48"/>
      <c r="J51" s="48"/>
      <c r="K51" s="135"/>
      <c r="L51" s="135"/>
      <c r="M51" s="135"/>
      <c r="N51" s="135"/>
      <c r="O51" s="145" t="s">
        <v>121</v>
      </c>
      <c r="P51" s="145"/>
      <c r="Q51" s="145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34"/>
      <c r="AF51" s="34"/>
      <c r="AG51" s="35"/>
      <c r="AH51" s="136"/>
      <c r="AI51" s="137"/>
      <c r="AJ51" s="137"/>
      <c r="AK51" s="137"/>
      <c r="AL51" s="138"/>
      <c r="AM51" s="14"/>
    </row>
    <row r="52" spans="2:39" s="4" customFormat="1" ht="4.5" customHeight="1">
      <c r="B52" s="16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38"/>
      <c r="AF52" s="38"/>
      <c r="AG52" s="39"/>
      <c r="AH52" s="142"/>
      <c r="AI52" s="143"/>
      <c r="AJ52" s="143"/>
      <c r="AK52" s="143"/>
      <c r="AL52" s="144"/>
      <c r="AM52" s="14"/>
    </row>
    <row r="53" spans="2:39" s="4" customFormat="1" ht="12" customHeight="1">
      <c r="B53" s="16"/>
      <c r="C53" s="44" t="s">
        <v>132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135"/>
      <c r="Y53" s="135"/>
      <c r="Z53" s="135"/>
      <c r="AA53" s="135"/>
      <c r="AB53" s="145" t="s">
        <v>121</v>
      </c>
      <c r="AC53" s="145"/>
      <c r="AD53" s="145"/>
      <c r="AE53" s="48"/>
      <c r="AF53" s="48"/>
      <c r="AG53" s="54"/>
      <c r="AH53" s="136"/>
      <c r="AI53" s="137"/>
      <c r="AJ53" s="137"/>
      <c r="AK53" s="137"/>
      <c r="AL53" s="138"/>
      <c r="AM53" s="14"/>
    </row>
    <row r="54" spans="2:39" s="4" customFormat="1" ht="4.5" customHeight="1">
      <c r="B54" s="16"/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4"/>
      <c r="AH54" s="142"/>
      <c r="AI54" s="143"/>
      <c r="AJ54" s="143"/>
      <c r="AK54" s="143"/>
      <c r="AL54" s="144"/>
      <c r="AM54" s="14"/>
    </row>
    <row r="55" spans="2:39" s="4" customFormat="1" ht="12" customHeight="1">
      <c r="B55" s="16"/>
      <c r="C55" s="47" t="s">
        <v>133</v>
      </c>
      <c r="D55" s="40"/>
      <c r="E55" s="40"/>
      <c r="F55" s="40"/>
      <c r="G55" s="40"/>
      <c r="H55" s="40"/>
      <c r="I55" s="135">
        <f>N46+N48+K51+X53</f>
        <v>0</v>
      </c>
      <c r="J55" s="154"/>
      <c r="K55" s="154"/>
      <c r="L55" s="154"/>
      <c r="M55" s="145" t="s">
        <v>121</v>
      </c>
      <c r="N55" s="145"/>
      <c r="O55" s="145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34"/>
      <c r="AF55" s="34"/>
      <c r="AG55" s="35"/>
      <c r="AH55" s="136"/>
      <c r="AI55" s="137"/>
      <c r="AJ55" s="137"/>
      <c r="AK55" s="137"/>
      <c r="AL55" s="138"/>
      <c r="AM55" s="14"/>
    </row>
    <row r="56" spans="2:39" s="4" customFormat="1" ht="3.75" customHeight="1">
      <c r="B56" s="16"/>
      <c r="C56" s="43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38"/>
      <c r="AF56" s="38"/>
      <c r="AG56" s="39"/>
      <c r="AH56" s="142"/>
      <c r="AI56" s="143"/>
      <c r="AJ56" s="143"/>
      <c r="AK56" s="143"/>
      <c r="AL56" s="144"/>
      <c r="AM56" s="14"/>
    </row>
    <row r="57" spans="2:39" s="4" customFormat="1" ht="15" customHeight="1">
      <c r="B57" s="16"/>
      <c r="C57" s="93" t="s">
        <v>134</v>
      </c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147"/>
      <c r="AM57" s="14"/>
    </row>
    <row r="58" spans="2:39" s="4" customFormat="1" ht="25.5" customHeight="1">
      <c r="B58" s="16"/>
      <c r="C58" s="83" t="s">
        <v>135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146"/>
      <c r="AH58" s="149"/>
      <c r="AI58" s="149"/>
      <c r="AJ58" s="149"/>
      <c r="AK58" s="149"/>
      <c r="AL58" s="149"/>
      <c r="AM58" s="14"/>
    </row>
    <row r="59" spans="2:39" s="4" customFormat="1" ht="12" customHeight="1">
      <c r="B59" s="16"/>
      <c r="C59" s="83" t="s">
        <v>136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146"/>
      <c r="AH59" s="149"/>
      <c r="AI59" s="149"/>
      <c r="AJ59" s="149"/>
      <c r="AK59" s="149"/>
      <c r="AL59" s="149"/>
      <c r="AM59" s="14"/>
    </row>
    <row r="60" spans="2:39" s="4" customFormat="1" ht="12" customHeight="1">
      <c r="B60" s="16"/>
      <c r="C60" s="83" t="s">
        <v>137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146"/>
      <c r="AH60" s="149"/>
      <c r="AI60" s="149"/>
      <c r="AJ60" s="149"/>
      <c r="AK60" s="149"/>
      <c r="AL60" s="149"/>
      <c r="AM60" s="14"/>
    </row>
    <row r="61" spans="2:39" s="4" customFormat="1" ht="24" customHeight="1">
      <c r="B61" s="16"/>
      <c r="C61" s="83" t="s">
        <v>138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146"/>
      <c r="AH61" s="149"/>
      <c r="AI61" s="149"/>
      <c r="AJ61" s="149"/>
      <c r="AK61" s="149"/>
      <c r="AL61" s="149"/>
      <c r="AM61" s="14"/>
    </row>
    <row r="62" spans="2:39" s="4" customFormat="1" ht="24.75" customHeight="1">
      <c r="B62" s="16"/>
      <c r="C62" s="83" t="s">
        <v>139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146"/>
      <c r="AH62" s="149"/>
      <c r="AI62" s="149"/>
      <c r="AJ62" s="149"/>
      <c r="AK62" s="149"/>
      <c r="AL62" s="149"/>
      <c r="AM62" s="14"/>
    </row>
    <row r="63" spans="2:39" s="4" customFormat="1" ht="12" customHeight="1">
      <c r="B63" s="16"/>
      <c r="C63" s="47" t="s">
        <v>140</v>
      </c>
      <c r="D63" s="40"/>
      <c r="E63" s="40"/>
      <c r="F63" s="40"/>
      <c r="G63" s="40"/>
      <c r="H63" s="40"/>
      <c r="I63" s="154"/>
      <c r="J63" s="154"/>
      <c r="K63" s="154"/>
      <c r="L63" s="154"/>
      <c r="M63" s="145" t="s">
        <v>121</v>
      </c>
      <c r="N63" s="145"/>
      <c r="O63" s="145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34"/>
      <c r="AF63" s="34"/>
      <c r="AG63" s="35"/>
      <c r="AH63" s="136"/>
      <c r="AI63" s="137"/>
      <c r="AJ63" s="137"/>
      <c r="AK63" s="137"/>
      <c r="AL63" s="138"/>
      <c r="AM63" s="14"/>
    </row>
    <row r="64" spans="2:39" s="4" customFormat="1" ht="3.75" customHeight="1">
      <c r="B64" s="16"/>
      <c r="C64" s="43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38"/>
      <c r="AF64" s="38"/>
      <c r="AG64" s="39"/>
      <c r="AH64" s="142"/>
      <c r="AI64" s="143"/>
      <c r="AJ64" s="143"/>
      <c r="AK64" s="143"/>
      <c r="AL64" s="144"/>
      <c r="AM64" s="14"/>
    </row>
    <row r="65" spans="2:39" s="4" customFormat="1" ht="16.5" customHeight="1">
      <c r="B65" s="16"/>
      <c r="C65" s="93" t="s">
        <v>141</v>
      </c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147"/>
      <c r="AM65" s="14"/>
    </row>
    <row r="66" spans="2:39" s="4" customFormat="1" ht="12" customHeight="1">
      <c r="B66" s="16"/>
      <c r="C66" s="83" t="s">
        <v>142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146"/>
      <c r="AH66" s="149"/>
      <c r="AI66" s="149"/>
      <c r="AJ66" s="149"/>
      <c r="AK66" s="149"/>
      <c r="AL66" s="149"/>
      <c r="AM66" s="14"/>
    </row>
    <row r="67" spans="2:39" s="4" customFormat="1" ht="12" customHeight="1">
      <c r="B67" s="16"/>
      <c r="C67" s="44" t="s">
        <v>143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158"/>
      <c r="O67" s="158"/>
      <c r="P67" s="48" t="s">
        <v>144</v>
      </c>
      <c r="Q67" s="48"/>
      <c r="R67" s="48"/>
      <c r="S67" s="135"/>
      <c r="T67" s="135"/>
      <c r="U67" s="135"/>
      <c r="V67" s="135"/>
      <c r="W67" s="145" t="s">
        <v>121</v>
      </c>
      <c r="X67" s="145"/>
      <c r="Y67" s="145"/>
      <c r="Z67" s="48"/>
      <c r="AA67" s="48"/>
      <c r="AB67" s="48"/>
      <c r="AC67" s="48"/>
      <c r="AD67" s="48"/>
      <c r="AE67" s="34"/>
      <c r="AF67" s="34"/>
      <c r="AG67" s="35"/>
      <c r="AH67" s="136"/>
      <c r="AI67" s="137"/>
      <c r="AJ67" s="137"/>
      <c r="AK67" s="137"/>
      <c r="AL67" s="138"/>
      <c r="AM67" s="14"/>
    </row>
    <row r="68" spans="2:39" s="4" customFormat="1" ht="3.75" customHeight="1">
      <c r="B68" s="16"/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38"/>
      <c r="AF68" s="38"/>
      <c r="AG68" s="39"/>
      <c r="AH68" s="142"/>
      <c r="AI68" s="143"/>
      <c r="AJ68" s="143"/>
      <c r="AK68" s="143"/>
      <c r="AL68" s="144"/>
      <c r="AM68" s="14"/>
    </row>
    <row r="69" spans="2:39" s="4" customFormat="1" ht="12" customHeight="1">
      <c r="B69" s="16"/>
      <c r="C69" s="44" t="s">
        <v>145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158"/>
      <c r="AD69" s="158"/>
      <c r="AE69" s="34" t="s">
        <v>146</v>
      </c>
      <c r="AF69" s="34"/>
      <c r="AG69" s="35"/>
      <c r="AH69" s="136"/>
      <c r="AI69" s="137"/>
      <c r="AJ69" s="137"/>
      <c r="AK69" s="137"/>
      <c r="AL69" s="138"/>
      <c r="AM69" s="14"/>
    </row>
    <row r="70" spans="2:39" s="4" customFormat="1" ht="12" customHeight="1">
      <c r="B70" s="16"/>
      <c r="C70" s="51" t="s">
        <v>147</v>
      </c>
      <c r="D70" s="2"/>
      <c r="E70" s="155"/>
      <c r="F70" s="155"/>
      <c r="G70" s="155"/>
      <c r="H70" s="155"/>
      <c r="I70" s="156" t="s">
        <v>121</v>
      </c>
      <c r="J70" s="156"/>
      <c r="K70" s="156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6"/>
      <c r="AF70" s="36"/>
      <c r="AG70" s="37"/>
      <c r="AH70" s="139"/>
      <c r="AI70" s="140"/>
      <c r="AJ70" s="140"/>
      <c r="AK70" s="140"/>
      <c r="AL70" s="141"/>
      <c r="AM70" s="14"/>
    </row>
    <row r="71" spans="2:39" s="4" customFormat="1" ht="4.5" customHeight="1">
      <c r="B71" s="16"/>
      <c r="C71" s="49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38"/>
      <c r="AF71" s="38"/>
      <c r="AG71" s="39"/>
      <c r="AH71" s="142"/>
      <c r="AI71" s="143"/>
      <c r="AJ71" s="143"/>
      <c r="AK71" s="143"/>
      <c r="AL71" s="144"/>
      <c r="AM71" s="14"/>
    </row>
    <row r="72" spans="2:39" s="4" customFormat="1" ht="12" customHeight="1">
      <c r="B72" s="16"/>
      <c r="C72" s="44" t="s">
        <v>148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158"/>
      <c r="U72" s="158"/>
      <c r="V72" s="48" t="s">
        <v>144</v>
      </c>
      <c r="W72" s="48"/>
      <c r="X72" s="48"/>
      <c r="Y72" s="135"/>
      <c r="Z72" s="135"/>
      <c r="AA72" s="135"/>
      <c r="AB72" s="135"/>
      <c r="AC72" s="145" t="s">
        <v>121</v>
      </c>
      <c r="AD72" s="145"/>
      <c r="AE72" s="145"/>
      <c r="AF72" s="34"/>
      <c r="AG72" s="35"/>
      <c r="AH72" s="136"/>
      <c r="AI72" s="137"/>
      <c r="AJ72" s="137"/>
      <c r="AK72" s="137"/>
      <c r="AL72" s="138"/>
      <c r="AM72" s="14"/>
    </row>
    <row r="73" spans="2:39" s="4" customFormat="1" ht="6" customHeight="1">
      <c r="B73" s="16"/>
      <c r="C73" s="49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38"/>
      <c r="AF73" s="38"/>
      <c r="AG73" s="39"/>
      <c r="AH73" s="142"/>
      <c r="AI73" s="143"/>
      <c r="AJ73" s="143"/>
      <c r="AK73" s="143"/>
      <c r="AL73" s="144"/>
      <c r="AM73" s="14"/>
    </row>
    <row r="74" spans="2:39" s="4" customFormat="1" ht="12" customHeight="1">
      <c r="B74" s="16"/>
      <c r="C74" s="44" t="s">
        <v>149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135"/>
      <c r="AB74" s="135"/>
      <c r="AC74" s="135"/>
      <c r="AD74" s="135"/>
      <c r="AE74" s="145" t="s">
        <v>121</v>
      </c>
      <c r="AF74" s="145"/>
      <c r="AG74" s="145"/>
      <c r="AH74" s="136"/>
      <c r="AI74" s="137"/>
      <c r="AJ74" s="137"/>
      <c r="AK74" s="137"/>
      <c r="AL74" s="138"/>
      <c r="AM74" s="14"/>
    </row>
    <row r="75" spans="2:39" s="4" customFormat="1" ht="6" customHeight="1">
      <c r="B75" s="16"/>
      <c r="C75" s="49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38"/>
      <c r="AF75" s="38"/>
      <c r="AG75" s="39"/>
      <c r="AH75" s="142"/>
      <c r="AI75" s="143"/>
      <c r="AJ75" s="143"/>
      <c r="AK75" s="143"/>
      <c r="AL75" s="144"/>
      <c r="AM75" s="14"/>
    </row>
    <row r="76" spans="2:39" s="4" customFormat="1" ht="12" customHeight="1">
      <c r="B76" s="16"/>
      <c r="C76" s="47" t="s">
        <v>150</v>
      </c>
      <c r="D76" s="40"/>
      <c r="E76" s="40"/>
      <c r="F76" s="40"/>
      <c r="G76" s="40"/>
      <c r="H76" s="40"/>
      <c r="I76" s="135">
        <f>S67+E70+Y72+AA74</f>
        <v>0</v>
      </c>
      <c r="J76" s="154"/>
      <c r="K76" s="154"/>
      <c r="L76" s="154"/>
      <c r="M76" s="145" t="s">
        <v>121</v>
      </c>
      <c r="N76" s="145"/>
      <c r="O76" s="145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34"/>
      <c r="AF76" s="34"/>
      <c r="AG76" s="35"/>
      <c r="AH76" s="136"/>
      <c r="AI76" s="137"/>
      <c r="AJ76" s="137"/>
      <c r="AK76" s="137"/>
      <c r="AL76" s="138"/>
      <c r="AM76" s="14"/>
    </row>
    <row r="77" spans="2:39" s="4" customFormat="1" ht="4.5" customHeight="1">
      <c r="B77" s="16"/>
      <c r="C77" s="5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70"/>
      <c r="AF77" s="70"/>
      <c r="AG77" s="71"/>
      <c r="AH77" s="159"/>
      <c r="AI77" s="160"/>
      <c r="AJ77" s="160"/>
      <c r="AK77" s="160"/>
      <c r="AL77" s="161"/>
      <c r="AM77" s="14"/>
    </row>
    <row r="78" spans="2:39" s="4" customFormat="1" ht="14.25" customHeight="1">
      <c r="B78" s="16"/>
      <c r="C78" s="150" t="s">
        <v>151</v>
      </c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2"/>
      <c r="AM78" s="14"/>
    </row>
    <row r="79" spans="2:39" s="4" customFormat="1" ht="12" customHeight="1">
      <c r="B79" s="16"/>
      <c r="C79" s="83" t="s">
        <v>152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146"/>
      <c r="AH79" s="149"/>
      <c r="AI79" s="149"/>
      <c r="AJ79" s="149"/>
      <c r="AK79" s="149"/>
      <c r="AL79" s="149"/>
      <c r="AM79" s="14"/>
    </row>
    <row r="80" spans="2:39" s="4" customFormat="1" ht="12" customHeight="1">
      <c r="B80" s="16"/>
      <c r="C80" s="44" t="s">
        <v>153</v>
      </c>
      <c r="D80" s="48"/>
      <c r="E80" s="48"/>
      <c r="F80" s="48"/>
      <c r="G80" s="48"/>
      <c r="H80" s="48"/>
      <c r="I80" s="48"/>
      <c r="J80" s="48"/>
      <c r="K80" s="48"/>
      <c r="L80" s="135"/>
      <c r="M80" s="135"/>
      <c r="N80" s="135"/>
      <c r="O80" s="135"/>
      <c r="P80" s="145" t="s">
        <v>121</v>
      </c>
      <c r="Q80" s="145"/>
      <c r="R80" s="145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34"/>
      <c r="AF80" s="34"/>
      <c r="AG80" s="35"/>
      <c r="AH80" s="136"/>
      <c r="AI80" s="137"/>
      <c r="AJ80" s="137"/>
      <c r="AK80" s="137"/>
      <c r="AL80" s="138"/>
      <c r="AM80" s="14"/>
    </row>
    <row r="81" spans="2:39" s="4" customFormat="1" ht="3.75" customHeight="1">
      <c r="B81" s="16"/>
      <c r="C81" s="49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38"/>
      <c r="AF81" s="38"/>
      <c r="AG81" s="39"/>
      <c r="AH81" s="142"/>
      <c r="AI81" s="143"/>
      <c r="AJ81" s="143"/>
      <c r="AK81" s="143"/>
      <c r="AL81" s="144"/>
      <c r="AM81" s="14"/>
    </row>
    <row r="82" spans="2:39" s="4" customFormat="1" ht="12" customHeight="1">
      <c r="B82" s="16"/>
      <c r="C82" s="83" t="s">
        <v>154</v>
      </c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146"/>
      <c r="AH82" s="149"/>
      <c r="AI82" s="149"/>
      <c r="AJ82" s="149"/>
      <c r="AK82" s="149"/>
      <c r="AL82" s="149"/>
      <c r="AM82" s="14"/>
    </row>
    <row r="83" spans="2:39" s="4" customFormat="1" ht="12" customHeight="1">
      <c r="B83" s="16"/>
      <c r="C83" s="44" t="s">
        <v>153</v>
      </c>
      <c r="D83" s="48"/>
      <c r="E83" s="48"/>
      <c r="F83" s="48"/>
      <c r="G83" s="48"/>
      <c r="H83" s="48"/>
      <c r="I83" s="48"/>
      <c r="J83" s="48"/>
      <c r="K83" s="48"/>
      <c r="L83" s="135"/>
      <c r="M83" s="135"/>
      <c r="N83" s="135"/>
      <c r="O83" s="135"/>
      <c r="P83" s="145" t="s">
        <v>121</v>
      </c>
      <c r="Q83" s="145"/>
      <c r="R83" s="145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34"/>
      <c r="AF83" s="34"/>
      <c r="AG83" s="35"/>
      <c r="AH83" s="136"/>
      <c r="AI83" s="137"/>
      <c r="AJ83" s="137"/>
      <c r="AK83" s="137"/>
      <c r="AL83" s="138"/>
      <c r="AM83" s="14"/>
    </row>
    <row r="84" spans="2:39" s="4" customFormat="1" ht="3.75" customHeight="1">
      <c r="B84" s="16"/>
      <c r="C84" s="49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38"/>
      <c r="AF84" s="38"/>
      <c r="AG84" s="39"/>
      <c r="AH84" s="142"/>
      <c r="AI84" s="143"/>
      <c r="AJ84" s="143"/>
      <c r="AK84" s="143"/>
      <c r="AL84" s="144"/>
      <c r="AM84" s="14"/>
    </row>
    <row r="85" spans="2:39" s="4" customFormat="1" ht="12" customHeight="1">
      <c r="B85" s="16"/>
      <c r="C85" s="44" t="s">
        <v>155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135"/>
      <c r="X85" s="135"/>
      <c r="Y85" s="135"/>
      <c r="Z85" s="135"/>
      <c r="AA85" s="145" t="s">
        <v>121</v>
      </c>
      <c r="AB85" s="145"/>
      <c r="AC85" s="145"/>
      <c r="AD85" s="48"/>
      <c r="AE85" s="34"/>
      <c r="AF85" s="34"/>
      <c r="AG85" s="35"/>
      <c r="AH85" s="136"/>
      <c r="AI85" s="137"/>
      <c r="AJ85" s="137"/>
      <c r="AK85" s="137"/>
      <c r="AL85" s="138"/>
      <c r="AM85" s="14"/>
    </row>
    <row r="86" spans="2:39" s="4" customFormat="1" ht="4.5" customHeight="1">
      <c r="B86" s="16"/>
      <c r="C86" s="49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38"/>
      <c r="AF86" s="38"/>
      <c r="AG86" s="39"/>
      <c r="AH86" s="142"/>
      <c r="AI86" s="143"/>
      <c r="AJ86" s="143"/>
      <c r="AK86" s="143"/>
      <c r="AL86" s="144"/>
      <c r="AM86" s="14"/>
    </row>
    <row r="87" spans="2:39" s="4" customFormat="1" ht="12" customHeight="1">
      <c r="B87" s="16"/>
      <c r="C87" s="47" t="s">
        <v>156</v>
      </c>
      <c r="D87" s="40"/>
      <c r="E87" s="40"/>
      <c r="F87" s="40"/>
      <c r="G87" s="40"/>
      <c r="H87" s="40"/>
      <c r="I87" s="135">
        <f>L80+L83+W85</f>
        <v>0</v>
      </c>
      <c r="J87" s="135"/>
      <c r="K87" s="135"/>
      <c r="L87" s="135"/>
      <c r="M87" s="145" t="s">
        <v>121</v>
      </c>
      <c r="N87" s="145"/>
      <c r="O87" s="145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34"/>
      <c r="AF87" s="34"/>
      <c r="AG87" s="35"/>
      <c r="AH87" s="136"/>
      <c r="AI87" s="137"/>
      <c r="AJ87" s="137"/>
      <c r="AK87" s="137"/>
      <c r="AL87" s="138"/>
      <c r="AM87" s="14"/>
    </row>
    <row r="88" spans="2:39" s="4" customFormat="1" ht="4.5" customHeight="1">
      <c r="B88" s="16"/>
      <c r="C88" s="43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38"/>
      <c r="AF88" s="38"/>
      <c r="AG88" s="39"/>
      <c r="AH88" s="142"/>
      <c r="AI88" s="143"/>
      <c r="AJ88" s="143"/>
      <c r="AK88" s="143"/>
      <c r="AL88" s="144"/>
      <c r="AM88" s="14"/>
    </row>
    <row r="89" spans="2:39" s="4" customFormat="1" ht="12" customHeight="1">
      <c r="B89" s="16"/>
      <c r="C89" s="93" t="s">
        <v>157</v>
      </c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147"/>
      <c r="AM89" s="14"/>
    </row>
    <row r="90" spans="2:39" s="4" customFormat="1" ht="12" customHeight="1">
      <c r="B90" s="16"/>
      <c r="C90" s="83" t="s">
        <v>158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146"/>
      <c r="AH90" s="149"/>
      <c r="AI90" s="149"/>
      <c r="AJ90" s="149"/>
      <c r="AK90" s="149"/>
      <c r="AL90" s="149"/>
      <c r="AM90" s="14"/>
    </row>
    <row r="91" spans="2:39" s="4" customFormat="1" ht="36" customHeight="1">
      <c r="B91" s="16"/>
      <c r="C91" s="162" t="s">
        <v>159</v>
      </c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4"/>
      <c r="AH91" s="149"/>
      <c r="AI91" s="149"/>
      <c r="AJ91" s="149"/>
      <c r="AK91" s="149"/>
      <c r="AL91" s="149"/>
      <c r="AM91" s="14"/>
    </row>
    <row r="92" spans="2:39" s="4" customFormat="1" ht="12" customHeight="1">
      <c r="B92" s="16"/>
      <c r="C92" s="44" t="s">
        <v>160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135"/>
      <c r="Q92" s="135"/>
      <c r="R92" s="135"/>
      <c r="S92" s="135"/>
      <c r="T92" s="145" t="s">
        <v>121</v>
      </c>
      <c r="U92" s="145"/>
      <c r="V92" s="145"/>
      <c r="W92" s="48"/>
      <c r="X92" s="48"/>
      <c r="Y92" s="48"/>
      <c r="Z92" s="48"/>
      <c r="AA92" s="48"/>
      <c r="AB92" s="48"/>
      <c r="AC92" s="48"/>
      <c r="AD92" s="48"/>
      <c r="AE92" s="34"/>
      <c r="AF92" s="34"/>
      <c r="AG92" s="35"/>
      <c r="AH92" s="136"/>
      <c r="AI92" s="137"/>
      <c r="AJ92" s="137"/>
      <c r="AK92" s="137"/>
      <c r="AL92" s="138"/>
      <c r="AM92" s="14"/>
    </row>
    <row r="93" spans="2:39" s="4" customFormat="1" ht="3.75" customHeight="1">
      <c r="B93" s="16"/>
      <c r="C93" s="49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38"/>
      <c r="AF93" s="38"/>
      <c r="AG93" s="39"/>
      <c r="AH93" s="142"/>
      <c r="AI93" s="143"/>
      <c r="AJ93" s="143"/>
      <c r="AK93" s="143"/>
      <c r="AL93" s="144"/>
      <c r="AM93" s="14"/>
    </row>
    <row r="94" spans="2:39" s="4" customFormat="1" ht="36.75" customHeight="1">
      <c r="B94" s="16"/>
      <c r="C94" s="162" t="s">
        <v>161</v>
      </c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4"/>
      <c r="AH94" s="149"/>
      <c r="AI94" s="149"/>
      <c r="AJ94" s="149"/>
      <c r="AK94" s="149"/>
      <c r="AL94" s="149"/>
      <c r="AM94" s="14"/>
    </row>
    <row r="95" spans="2:39" s="4" customFormat="1" ht="12" customHeight="1">
      <c r="B95" s="16"/>
      <c r="C95" s="44" t="s">
        <v>160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135"/>
      <c r="Q95" s="135"/>
      <c r="R95" s="135"/>
      <c r="S95" s="135"/>
      <c r="T95" s="145" t="s">
        <v>121</v>
      </c>
      <c r="U95" s="145"/>
      <c r="V95" s="145"/>
      <c r="W95" s="48"/>
      <c r="X95" s="48"/>
      <c r="Y95" s="48"/>
      <c r="Z95" s="48"/>
      <c r="AA95" s="48"/>
      <c r="AB95" s="48"/>
      <c r="AC95" s="48"/>
      <c r="AD95" s="48"/>
      <c r="AE95" s="34"/>
      <c r="AF95" s="34"/>
      <c r="AG95" s="35"/>
      <c r="AH95" s="136"/>
      <c r="AI95" s="137"/>
      <c r="AJ95" s="137"/>
      <c r="AK95" s="137"/>
      <c r="AL95" s="138"/>
      <c r="AM95" s="14"/>
    </row>
    <row r="96" spans="2:39" s="4" customFormat="1" ht="4.5" customHeight="1">
      <c r="B96" s="16"/>
      <c r="C96" s="49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38"/>
      <c r="AF96" s="38"/>
      <c r="AG96" s="39"/>
      <c r="AH96" s="142"/>
      <c r="AI96" s="143"/>
      <c r="AJ96" s="143"/>
      <c r="AK96" s="143"/>
      <c r="AL96" s="144"/>
      <c r="AM96" s="14"/>
    </row>
    <row r="97" spans="2:39" s="4" customFormat="1" ht="36" customHeight="1">
      <c r="B97" s="16"/>
      <c r="C97" s="162" t="s">
        <v>162</v>
      </c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4"/>
      <c r="AH97" s="149"/>
      <c r="AI97" s="149"/>
      <c r="AJ97" s="149"/>
      <c r="AK97" s="149"/>
      <c r="AL97" s="149"/>
      <c r="AM97" s="14"/>
    </row>
    <row r="98" spans="2:39" s="4" customFormat="1" ht="24.75" customHeight="1">
      <c r="B98" s="16"/>
      <c r="C98" s="83" t="s">
        <v>163</v>
      </c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146"/>
      <c r="AH98" s="149"/>
      <c r="AI98" s="149"/>
      <c r="AJ98" s="149"/>
      <c r="AK98" s="149"/>
      <c r="AL98" s="149"/>
      <c r="AM98" s="14"/>
    </row>
    <row r="99" spans="2:39" s="4" customFormat="1" ht="12" customHeight="1">
      <c r="B99" s="16"/>
      <c r="C99" s="44" t="s">
        <v>164</v>
      </c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135"/>
      <c r="Q99" s="135"/>
      <c r="R99" s="135"/>
      <c r="S99" s="135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34"/>
      <c r="AF99" s="34"/>
      <c r="AG99" s="35"/>
      <c r="AH99" s="136"/>
      <c r="AI99" s="137"/>
      <c r="AJ99" s="137"/>
      <c r="AK99" s="137"/>
      <c r="AL99" s="138"/>
      <c r="AM99" s="14"/>
    </row>
    <row r="100" spans="2:39" s="4" customFormat="1" ht="4.5" customHeight="1">
      <c r="B100" s="16"/>
      <c r="C100" s="49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38"/>
      <c r="AF100" s="38"/>
      <c r="AG100" s="39"/>
      <c r="AH100" s="142"/>
      <c r="AI100" s="143"/>
      <c r="AJ100" s="143"/>
      <c r="AK100" s="143"/>
      <c r="AL100" s="144"/>
      <c r="AM100" s="14"/>
    </row>
    <row r="101" spans="2:39" s="4" customFormat="1" ht="12" customHeight="1">
      <c r="B101" s="16"/>
      <c r="C101" s="44" t="s">
        <v>165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135"/>
      <c r="Q101" s="135"/>
      <c r="R101" s="135"/>
      <c r="S101" s="135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34"/>
      <c r="AF101" s="34"/>
      <c r="AG101" s="35"/>
      <c r="AH101" s="136"/>
      <c r="AI101" s="137"/>
      <c r="AJ101" s="137"/>
      <c r="AK101" s="137"/>
      <c r="AL101" s="138"/>
      <c r="AM101" s="14"/>
    </row>
    <row r="102" spans="2:39" s="4" customFormat="1" ht="6" customHeight="1">
      <c r="B102" s="16"/>
      <c r="C102" s="49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38"/>
      <c r="AF102" s="38"/>
      <c r="AG102" s="39"/>
      <c r="AH102" s="142"/>
      <c r="AI102" s="143"/>
      <c r="AJ102" s="143"/>
      <c r="AK102" s="143"/>
      <c r="AL102" s="144"/>
      <c r="AM102" s="14"/>
    </row>
    <row r="103" spans="2:39" s="4" customFormat="1" ht="12" customHeight="1">
      <c r="B103" s="16"/>
      <c r="C103" s="47" t="s">
        <v>166</v>
      </c>
      <c r="D103" s="40"/>
      <c r="E103" s="40"/>
      <c r="F103" s="40"/>
      <c r="G103" s="40"/>
      <c r="H103" s="40"/>
      <c r="I103" s="135"/>
      <c r="J103" s="135"/>
      <c r="K103" s="135"/>
      <c r="L103" s="135"/>
      <c r="M103" s="145" t="s">
        <v>121</v>
      </c>
      <c r="N103" s="145"/>
      <c r="O103" s="145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34"/>
      <c r="AF103" s="34"/>
      <c r="AG103" s="35"/>
      <c r="AH103" s="136"/>
      <c r="AI103" s="137"/>
      <c r="AJ103" s="137"/>
      <c r="AK103" s="137"/>
      <c r="AL103" s="138"/>
      <c r="AM103" s="14"/>
    </row>
    <row r="104" spans="2:39" s="4" customFormat="1" ht="3.75" customHeight="1">
      <c r="B104" s="16"/>
      <c r="C104" s="43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38"/>
      <c r="AF104" s="38"/>
      <c r="AG104" s="39"/>
      <c r="AH104" s="142"/>
      <c r="AI104" s="143"/>
      <c r="AJ104" s="143"/>
      <c r="AK104" s="143"/>
      <c r="AL104" s="144"/>
      <c r="AM104" s="14"/>
    </row>
    <row r="105" spans="2:39" s="4" customFormat="1" ht="12" customHeight="1">
      <c r="B105" s="16"/>
      <c r="C105" s="93" t="s">
        <v>167</v>
      </c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147"/>
      <c r="AM105" s="14"/>
    </row>
    <row r="106" spans="2:39" s="4" customFormat="1" ht="12" customHeight="1">
      <c r="B106" s="16"/>
      <c r="C106" s="83" t="s">
        <v>168</v>
      </c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146"/>
      <c r="AH106" s="149"/>
      <c r="AI106" s="149"/>
      <c r="AJ106" s="149"/>
      <c r="AK106" s="149"/>
      <c r="AL106" s="149"/>
      <c r="AM106" s="14"/>
    </row>
    <row r="107" spans="2:39" s="4" customFormat="1" ht="12" customHeight="1">
      <c r="B107" s="16"/>
      <c r="C107" s="83" t="s">
        <v>169</v>
      </c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146"/>
      <c r="AH107" s="149"/>
      <c r="AI107" s="149"/>
      <c r="AJ107" s="149"/>
      <c r="AK107" s="149"/>
      <c r="AL107" s="149"/>
      <c r="AM107" s="14"/>
    </row>
    <row r="108" spans="2:39" s="4" customFormat="1" ht="12" customHeight="1">
      <c r="B108" s="16"/>
      <c r="C108" s="44" t="s">
        <v>170</v>
      </c>
      <c r="D108" s="48"/>
      <c r="E108" s="48"/>
      <c r="F108" s="48"/>
      <c r="G108" s="48"/>
      <c r="H108" s="48"/>
      <c r="I108" s="48"/>
      <c r="J108" s="48"/>
      <c r="K108" s="48"/>
      <c r="L108" s="135"/>
      <c r="M108" s="135"/>
      <c r="N108" s="135"/>
      <c r="O108" s="135"/>
      <c r="P108" s="145" t="s">
        <v>121</v>
      </c>
      <c r="Q108" s="145"/>
      <c r="R108" s="145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34"/>
      <c r="AF108" s="34"/>
      <c r="AG108" s="35"/>
      <c r="AH108" s="136"/>
      <c r="AI108" s="137"/>
      <c r="AJ108" s="137"/>
      <c r="AK108" s="137"/>
      <c r="AL108" s="138"/>
      <c r="AM108" s="14"/>
    </row>
    <row r="109" spans="2:39" s="4" customFormat="1" ht="4.5" customHeight="1">
      <c r="B109" s="16"/>
      <c r="C109" s="49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38"/>
      <c r="AF109" s="38"/>
      <c r="AG109" s="39"/>
      <c r="AH109" s="142"/>
      <c r="AI109" s="143"/>
      <c r="AJ109" s="143"/>
      <c r="AK109" s="143"/>
      <c r="AL109" s="144"/>
      <c r="AM109" s="14"/>
    </row>
    <row r="110" spans="2:39" s="4" customFormat="1" ht="12" customHeight="1">
      <c r="B110" s="16"/>
      <c r="C110" s="44" t="s">
        <v>171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135"/>
      <c r="T110" s="135"/>
      <c r="U110" s="135"/>
      <c r="V110" s="135"/>
      <c r="W110" s="145" t="s">
        <v>121</v>
      </c>
      <c r="X110" s="145"/>
      <c r="Y110" s="145"/>
      <c r="Z110" s="48"/>
      <c r="AA110" s="48"/>
      <c r="AB110" s="48"/>
      <c r="AC110" s="48"/>
      <c r="AD110" s="48"/>
      <c r="AE110" s="34"/>
      <c r="AF110" s="34"/>
      <c r="AG110" s="35"/>
      <c r="AH110" s="136"/>
      <c r="AI110" s="137"/>
      <c r="AJ110" s="137"/>
      <c r="AK110" s="137"/>
      <c r="AL110" s="138"/>
      <c r="AM110" s="14"/>
    </row>
    <row r="111" spans="2:39" s="4" customFormat="1" ht="3.75" customHeight="1">
      <c r="B111" s="16"/>
      <c r="C111" s="49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38"/>
      <c r="AF111" s="38"/>
      <c r="AG111" s="39"/>
      <c r="AH111" s="142"/>
      <c r="AI111" s="143"/>
      <c r="AJ111" s="143"/>
      <c r="AK111" s="143"/>
      <c r="AL111" s="144"/>
      <c r="AM111" s="14"/>
    </row>
    <row r="112" spans="2:39" s="4" customFormat="1" ht="12" customHeight="1">
      <c r="B112" s="16"/>
      <c r="C112" s="44" t="s">
        <v>123</v>
      </c>
      <c r="D112" s="48"/>
      <c r="E112" s="48"/>
      <c r="F112" s="48"/>
      <c r="G112" s="48"/>
      <c r="H112" s="48"/>
      <c r="I112" s="48"/>
      <c r="J112" s="48"/>
      <c r="K112" s="135"/>
      <c r="L112" s="135"/>
      <c r="M112" s="135"/>
      <c r="N112" s="135"/>
      <c r="O112" s="145" t="s">
        <v>121</v>
      </c>
      <c r="P112" s="145"/>
      <c r="Q112" s="145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34"/>
      <c r="AF112" s="34"/>
      <c r="AG112" s="35"/>
      <c r="AH112" s="136"/>
      <c r="AI112" s="137"/>
      <c r="AJ112" s="137"/>
      <c r="AK112" s="137"/>
      <c r="AL112" s="138"/>
      <c r="AM112" s="14"/>
    </row>
    <row r="113" spans="2:39" s="4" customFormat="1" ht="3.75" customHeight="1">
      <c r="B113" s="16"/>
      <c r="C113" s="49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38"/>
      <c r="AF113" s="38"/>
      <c r="AG113" s="39"/>
      <c r="AH113" s="142"/>
      <c r="AI113" s="143"/>
      <c r="AJ113" s="143"/>
      <c r="AK113" s="143"/>
      <c r="AL113" s="144"/>
      <c r="AM113" s="14"/>
    </row>
    <row r="114" spans="2:39" s="4" customFormat="1" ht="12" customHeight="1">
      <c r="B114" s="16"/>
      <c r="C114" s="83" t="s">
        <v>172</v>
      </c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146"/>
      <c r="AH114" s="165"/>
      <c r="AI114" s="165"/>
      <c r="AJ114" s="165"/>
      <c r="AK114" s="165"/>
      <c r="AL114" s="165"/>
      <c r="AM114" s="14"/>
    </row>
    <row r="115" spans="2:39" s="4" customFormat="1" ht="12" customHeight="1">
      <c r="B115" s="16"/>
      <c r="C115" s="47" t="s">
        <v>173</v>
      </c>
      <c r="D115" s="40"/>
      <c r="E115" s="40"/>
      <c r="F115" s="40"/>
      <c r="G115" s="40"/>
      <c r="H115" s="40"/>
      <c r="I115" s="135">
        <f>L108+S110+K112</f>
        <v>0</v>
      </c>
      <c r="J115" s="135"/>
      <c r="K115" s="135"/>
      <c r="L115" s="135"/>
      <c r="M115" s="145" t="s">
        <v>121</v>
      </c>
      <c r="N115" s="145"/>
      <c r="O115" s="145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34"/>
      <c r="AF115" s="34"/>
      <c r="AG115" s="35"/>
      <c r="AH115" s="136"/>
      <c r="AI115" s="137"/>
      <c r="AJ115" s="137"/>
      <c r="AK115" s="137"/>
      <c r="AL115" s="138"/>
      <c r="AM115" s="14"/>
    </row>
    <row r="116" spans="2:39" s="4" customFormat="1" ht="3.75" customHeight="1">
      <c r="B116" s="16"/>
      <c r="C116" s="43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38"/>
      <c r="AF116" s="38"/>
      <c r="AG116" s="39"/>
      <c r="AH116" s="142"/>
      <c r="AI116" s="143"/>
      <c r="AJ116" s="143"/>
      <c r="AK116" s="143"/>
      <c r="AL116" s="144"/>
      <c r="AM116" s="14"/>
    </row>
    <row r="117" spans="2:39" s="4" customFormat="1" ht="12" customHeight="1">
      <c r="B117" s="16"/>
      <c r="C117" s="44" t="s">
        <v>174</v>
      </c>
      <c r="D117" s="48"/>
      <c r="E117" s="48"/>
      <c r="F117" s="48"/>
      <c r="G117" s="48"/>
      <c r="H117" s="48"/>
      <c r="I117" s="48"/>
      <c r="J117" s="135">
        <f>I42+I55+I63+I76+I87+I103+I115</f>
        <v>0</v>
      </c>
      <c r="K117" s="135"/>
      <c r="L117" s="135"/>
      <c r="M117" s="135"/>
      <c r="N117" s="145" t="s">
        <v>121</v>
      </c>
      <c r="O117" s="145"/>
      <c r="P117" s="145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54"/>
      <c r="AH117" s="136"/>
      <c r="AI117" s="137"/>
      <c r="AJ117" s="137"/>
      <c r="AK117" s="137"/>
      <c r="AL117" s="138"/>
      <c r="AM117" s="14"/>
    </row>
    <row r="118" spans="2:39" s="4" customFormat="1" ht="6" customHeight="1">
      <c r="B118" s="16"/>
      <c r="C118" s="55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56"/>
      <c r="AH118" s="159"/>
      <c r="AI118" s="160"/>
      <c r="AJ118" s="160"/>
      <c r="AK118" s="160"/>
      <c r="AL118" s="161"/>
      <c r="AM118" s="14"/>
    </row>
    <row r="119" spans="2:39" ht="12" customHeight="1">
      <c r="B119" s="12"/>
      <c r="C119" s="29"/>
      <c r="D119" s="29"/>
      <c r="E119" s="29"/>
      <c r="F119" s="29"/>
      <c r="G119" s="29"/>
      <c r="H119" s="29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14"/>
    </row>
    <row r="120" spans="2:39" ht="12" customHeight="1">
      <c r="B120" s="12"/>
      <c r="C120" s="168" t="s">
        <v>175</v>
      </c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4"/>
    </row>
    <row r="121" spans="2:39" ht="12" customHeight="1">
      <c r="B121" s="12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4"/>
    </row>
    <row r="122" spans="2:39" ht="12" customHeight="1">
      <c r="B122" s="12"/>
      <c r="C122" s="30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1"/>
      <c r="S122" s="21"/>
      <c r="T122" s="21"/>
      <c r="U122" s="21"/>
      <c r="V122" s="21"/>
      <c r="W122" s="21"/>
      <c r="X122" s="21"/>
      <c r="Y122" s="2"/>
      <c r="Z122" s="2"/>
      <c r="AA122" s="21"/>
      <c r="AB122" s="21"/>
      <c r="AC122" s="21"/>
      <c r="AD122" s="21"/>
      <c r="AE122" s="21"/>
      <c r="AF122" s="21"/>
      <c r="AG122" s="21"/>
      <c r="AH122" s="21"/>
      <c r="AI122" s="21"/>
      <c r="AJ122" s="2"/>
      <c r="AK122" s="2"/>
      <c r="AL122" s="2"/>
      <c r="AM122" s="14"/>
    </row>
    <row r="123" spans="2:39" ht="12" customHeight="1">
      <c r="B123" s="12"/>
      <c r="C123" s="2" t="s">
        <v>176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1"/>
      <c r="S123" s="166"/>
      <c r="T123" s="166"/>
      <c r="U123" s="166"/>
      <c r="V123" s="166"/>
      <c r="W123" s="166"/>
      <c r="X123" s="166"/>
      <c r="Y123" s="2"/>
      <c r="Z123" s="2"/>
      <c r="AA123" s="21"/>
      <c r="AB123" s="166"/>
      <c r="AC123" s="166"/>
      <c r="AD123" s="166"/>
      <c r="AE123" s="166"/>
      <c r="AF123" s="166"/>
      <c r="AG123" s="166"/>
      <c r="AH123" s="166"/>
      <c r="AI123" s="166"/>
      <c r="AJ123" s="2"/>
      <c r="AK123" s="2"/>
      <c r="AL123" s="2"/>
      <c r="AM123" s="14"/>
    </row>
    <row r="124" spans="2:39" ht="12" customHeight="1">
      <c r="B124" s="12"/>
      <c r="C124" s="57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1"/>
      <c r="S124" s="167" t="s">
        <v>177</v>
      </c>
      <c r="T124" s="167"/>
      <c r="U124" s="167"/>
      <c r="V124" s="167"/>
      <c r="W124" s="167"/>
      <c r="X124" s="167"/>
      <c r="Y124" s="2"/>
      <c r="Z124" s="2"/>
      <c r="AA124" s="21"/>
      <c r="AB124" s="167" t="s">
        <v>178</v>
      </c>
      <c r="AC124" s="167"/>
      <c r="AD124" s="167"/>
      <c r="AE124" s="167"/>
      <c r="AF124" s="167"/>
      <c r="AG124" s="167"/>
      <c r="AH124" s="167"/>
      <c r="AI124" s="167"/>
      <c r="AJ124" s="2"/>
      <c r="AK124" s="2"/>
      <c r="AL124" s="2"/>
      <c r="AM124" s="14"/>
    </row>
    <row r="125" spans="2:39" ht="12" customHeight="1">
      <c r="B125" s="12"/>
      <c r="C125" s="57"/>
      <c r="D125" s="2"/>
      <c r="E125" s="2"/>
      <c r="F125" s="2"/>
      <c r="G125" s="2"/>
      <c r="H125" s="2"/>
      <c r="I125" s="2"/>
      <c r="J125" s="2"/>
      <c r="K125" s="2" t="s">
        <v>180</v>
      </c>
      <c r="L125" s="2"/>
      <c r="M125" s="2"/>
      <c r="N125" s="2"/>
      <c r="O125" s="2"/>
      <c r="P125" s="2"/>
      <c r="Q125" s="2"/>
      <c r="R125" s="21"/>
      <c r="S125" s="21"/>
      <c r="T125" s="21"/>
      <c r="U125" s="21"/>
      <c r="V125" s="21"/>
      <c r="W125" s="21"/>
      <c r="X125" s="21"/>
      <c r="Y125" s="2"/>
      <c r="Z125" s="2"/>
      <c r="AA125" s="21"/>
      <c r="AB125" s="21"/>
      <c r="AC125" s="21"/>
      <c r="AD125" s="21"/>
      <c r="AE125" s="21"/>
      <c r="AF125" s="21"/>
      <c r="AG125" s="21"/>
      <c r="AH125" s="21"/>
      <c r="AI125" s="21"/>
      <c r="AJ125" s="2"/>
      <c r="AK125" s="2"/>
      <c r="AL125" s="2"/>
      <c r="AM125" s="14"/>
    </row>
    <row r="126" spans="2:39" ht="12" customHeight="1">
      <c r="B126" s="12"/>
      <c r="C126" s="2" t="s">
        <v>179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1"/>
      <c r="S126" s="166"/>
      <c r="T126" s="166"/>
      <c r="U126" s="166"/>
      <c r="V126" s="166"/>
      <c r="W126" s="166"/>
      <c r="X126" s="166"/>
      <c r="Y126" s="2"/>
      <c r="Z126" s="2"/>
      <c r="AA126" s="21"/>
      <c r="AB126" s="166"/>
      <c r="AC126" s="166"/>
      <c r="AD126" s="166"/>
      <c r="AE126" s="166"/>
      <c r="AF126" s="166"/>
      <c r="AG126" s="166"/>
      <c r="AH126" s="166"/>
      <c r="AI126" s="166"/>
      <c r="AJ126" s="2"/>
      <c r="AK126" s="2"/>
      <c r="AL126" s="2"/>
      <c r="AM126" s="14"/>
    </row>
    <row r="127" spans="2:39" ht="12" customHeight="1">
      <c r="B127" s="12"/>
      <c r="C127" s="57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1"/>
      <c r="S127" s="167" t="s">
        <v>177</v>
      </c>
      <c r="T127" s="167"/>
      <c r="U127" s="167"/>
      <c r="V127" s="167"/>
      <c r="W127" s="167"/>
      <c r="X127" s="167"/>
      <c r="Y127" s="2"/>
      <c r="Z127" s="2"/>
      <c r="AA127" s="21"/>
      <c r="AB127" s="167" t="s">
        <v>178</v>
      </c>
      <c r="AC127" s="167"/>
      <c r="AD127" s="167"/>
      <c r="AE127" s="167"/>
      <c r="AF127" s="167"/>
      <c r="AG127" s="167"/>
      <c r="AH127" s="167"/>
      <c r="AI127" s="167"/>
      <c r="AJ127" s="2"/>
      <c r="AK127" s="2"/>
      <c r="AL127" s="2"/>
      <c r="AM127" s="14"/>
    </row>
    <row r="128" spans="2:39" ht="12" customHeight="1">
      <c r="B128" s="12"/>
      <c r="C128" s="57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1"/>
      <c r="S128" s="21"/>
      <c r="T128" s="21"/>
      <c r="U128" s="21"/>
      <c r="V128" s="21"/>
      <c r="W128" s="21"/>
      <c r="X128" s="21"/>
      <c r="Y128" s="2"/>
      <c r="Z128" s="2"/>
      <c r="AA128" s="21"/>
      <c r="AB128" s="21"/>
      <c r="AC128" s="21"/>
      <c r="AD128" s="21"/>
      <c r="AE128" s="21"/>
      <c r="AF128" s="21"/>
      <c r="AG128" s="21"/>
      <c r="AH128" s="21"/>
      <c r="AI128" s="21"/>
      <c r="AJ128" s="2"/>
      <c r="AK128" s="2"/>
      <c r="AL128" s="2"/>
      <c r="AM128" s="14"/>
    </row>
    <row r="129" spans="2:39" ht="12" customHeight="1">
      <c r="B129" s="12"/>
      <c r="C129" s="58" t="s">
        <v>181</v>
      </c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60"/>
      <c r="S129" s="60"/>
      <c r="T129" s="60"/>
      <c r="U129" s="60"/>
      <c r="V129" s="61"/>
      <c r="W129" s="21"/>
      <c r="X129" s="21"/>
      <c r="Y129" s="2"/>
      <c r="Z129" s="2"/>
      <c r="AA129" s="21"/>
      <c r="AB129" s="21"/>
      <c r="AC129" s="21"/>
      <c r="AD129" s="21"/>
      <c r="AE129" s="21"/>
      <c r="AF129" s="21"/>
      <c r="AG129" s="21"/>
      <c r="AH129" s="21"/>
      <c r="AI129" s="21"/>
      <c r="AJ129" s="2"/>
      <c r="AK129" s="2"/>
      <c r="AL129" s="2"/>
      <c r="AM129" s="14"/>
    </row>
    <row r="130" spans="2:39" ht="12" customHeight="1">
      <c r="B130" s="12"/>
      <c r="C130" s="51" t="s">
        <v>182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1"/>
      <c r="S130" s="21"/>
      <c r="T130" s="21"/>
      <c r="U130" s="21"/>
      <c r="V130" s="62"/>
      <c r="W130" s="21"/>
      <c r="X130" s="21"/>
      <c r="Y130" s="2"/>
      <c r="Z130" s="2"/>
      <c r="AA130" s="21"/>
      <c r="AB130" s="21"/>
      <c r="AC130" s="21"/>
      <c r="AD130" s="21"/>
      <c r="AE130" s="21"/>
      <c r="AF130" s="21"/>
      <c r="AG130" s="21"/>
      <c r="AH130" s="21"/>
      <c r="AI130" s="21"/>
      <c r="AJ130" s="2"/>
      <c r="AK130" s="2"/>
      <c r="AL130" s="2"/>
      <c r="AM130" s="14"/>
    </row>
    <row r="131" spans="2:39" ht="12" customHeight="1">
      <c r="B131" s="12"/>
      <c r="C131" s="51" t="s">
        <v>183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1"/>
      <c r="S131" s="21"/>
      <c r="T131" s="21"/>
      <c r="U131" s="21"/>
      <c r="V131" s="62"/>
      <c r="W131" s="21"/>
      <c r="X131" s="21"/>
      <c r="Y131" s="2"/>
      <c r="Z131" s="2"/>
      <c r="AA131" s="21"/>
      <c r="AB131" s="21"/>
      <c r="AC131" s="21"/>
      <c r="AD131" s="21"/>
      <c r="AE131" s="21"/>
      <c r="AF131" s="21"/>
      <c r="AG131" s="21"/>
      <c r="AH131" s="21"/>
      <c r="AI131" s="21"/>
      <c r="AJ131" s="2"/>
      <c r="AK131" s="2"/>
      <c r="AL131" s="2"/>
      <c r="AM131" s="14"/>
    </row>
    <row r="132" spans="2:39" ht="12" customHeight="1">
      <c r="B132" s="12"/>
      <c r="C132" s="51" t="s">
        <v>29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1"/>
      <c r="S132" s="21"/>
      <c r="T132" s="21"/>
      <c r="U132" s="21"/>
      <c r="V132" s="62"/>
      <c r="W132" s="21"/>
      <c r="X132" s="21"/>
      <c r="Y132" s="2"/>
      <c r="Z132" s="2"/>
      <c r="AA132" s="21"/>
      <c r="AB132" s="21"/>
      <c r="AC132" s="21"/>
      <c r="AD132" s="21"/>
      <c r="AE132" s="21"/>
      <c r="AF132" s="21"/>
      <c r="AG132" s="21"/>
      <c r="AH132" s="21"/>
      <c r="AI132" s="21"/>
      <c r="AJ132" s="2"/>
      <c r="AK132" s="2"/>
      <c r="AL132" s="2"/>
      <c r="AM132" s="14"/>
    </row>
    <row r="133" spans="2:39" ht="12" customHeight="1">
      <c r="B133" s="12"/>
      <c r="C133" s="63"/>
      <c r="D133" s="2"/>
      <c r="E133" s="166"/>
      <c r="F133" s="166"/>
      <c r="G133" s="166"/>
      <c r="H133" s="166"/>
      <c r="I133" s="166"/>
      <c r="J133" s="166"/>
      <c r="K133" s="2"/>
      <c r="L133" s="2"/>
      <c r="M133" s="2"/>
      <c r="N133" s="2"/>
      <c r="O133" s="166"/>
      <c r="P133" s="166"/>
      <c r="Q133" s="166"/>
      <c r="R133" s="166"/>
      <c r="S133" s="166"/>
      <c r="T133" s="166"/>
      <c r="U133" s="166"/>
      <c r="V133" s="169"/>
      <c r="W133" s="21"/>
      <c r="X133" s="21"/>
      <c r="Y133" s="2"/>
      <c r="Z133" s="2"/>
      <c r="AA133" s="21"/>
      <c r="AB133" s="21"/>
      <c r="AC133" s="21"/>
      <c r="AD133" s="21"/>
      <c r="AE133" s="21"/>
      <c r="AF133" s="21"/>
      <c r="AG133" s="21"/>
      <c r="AH133" s="21"/>
      <c r="AI133" s="21"/>
      <c r="AJ133" s="2"/>
      <c r="AK133" s="2"/>
      <c r="AL133" s="2"/>
      <c r="AM133" s="14"/>
    </row>
    <row r="134" spans="2:39" ht="12" customHeight="1">
      <c r="B134" s="12"/>
      <c r="C134" s="63"/>
      <c r="D134" s="2"/>
      <c r="E134" s="167" t="s">
        <v>177</v>
      </c>
      <c r="F134" s="167"/>
      <c r="G134" s="167"/>
      <c r="H134" s="167"/>
      <c r="I134" s="167"/>
      <c r="J134" s="167"/>
      <c r="K134" s="2"/>
      <c r="L134" s="2"/>
      <c r="M134" s="2"/>
      <c r="N134" s="2"/>
      <c r="O134" s="167" t="s">
        <v>178</v>
      </c>
      <c r="P134" s="167"/>
      <c r="Q134" s="167"/>
      <c r="R134" s="167"/>
      <c r="S134" s="167"/>
      <c r="T134" s="167"/>
      <c r="U134" s="167"/>
      <c r="V134" s="170"/>
      <c r="W134" s="21"/>
      <c r="X134" s="21"/>
      <c r="Y134" s="2"/>
      <c r="Z134" s="2"/>
      <c r="AA134" s="21"/>
      <c r="AB134" s="21"/>
      <c r="AC134" s="21"/>
      <c r="AD134" s="21"/>
      <c r="AE134" s="21"/>
      <c r="AF134" s="21"/>
      <c r="AG134" s="21"/>
      <c r="AH134" s="21"/>
      <c r="AI134" s="21"/>
      <c r="AJ134" s="2"/>
      <c r="AK134" s="2"/>
      <c r="AL134" s="2"/>
      <c r="AM134" s="14"/>
    </row>
    <row r="135" spans="2:39" ht="12" customHeight="1">
      <c r="B135" s="12"/>
      <c r="C135" s="63"/>
      <c r="D135" s="2"/>
      <c r="E135" s="2"/>
      <c r="F135" s="2"/>
      <c r="G135" s="2"/>
      <c r="H135" s="2"/>
      <c r="I135" s="2"/>
      <c r="J135" s="2" t="s">
        <v>180</v>
      </c>
      <c r="K135" s="2"/>
      <c r="L135" s="2"/>
      <c r="M135" s="2"/>
      <c r="N135" s="2"/>
      <c r="O135" s="2"/>
      <c r="P135" s="2"/>
      <c r="Q135" s="2"/>
      <c r="R135" s="21"/>
      <c r="S135" s="21"/>
      <c r="T135" s="21"/>
      <c r="U135" s="21"/>
      <c r="V135" s="62"/>
      <c r="W135" s="21"/>
      <c r="X135" s="21"/>
      <c r="Y135" s="2"/>
      <c r="Z135" s="2"/>
      <c r="AA135" s="21"/>
      <c r="AB135" s="21"/>
      <c r="AC135" s="21"/>
      <c r="AD135" s="21"/>
      <c r="AE135" s="21"/>
      <c r="AF135" s="21"/>
      <c r="AG135" s="21"/>
      <c r="AH135" s="21"/>
      <c r="AI135" s="21"/>
      <c r="AJ135" s="2"/>
      <c r="AK135" s="2"/>
      <c r="AL135" s="2"/>
      <c r="AM135" s="14"/>
    </row>
    <row r="136" spans="2:39" ht="12" customHeight="1">
      <c r="B136" s="12"/>
      <c r="C136" s="6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1"/>
      <c r="S136" s="21"/>
      <c r="T136" s="21"/>
      <c r="U136" s="21"/>
      <c r="V136" s="62"/>
      <c r="W136" s="21"/>
      <c r="X136" s="21"/>
      <c r="Y136" s="2"/>
      <c r="Z136" s="2"/>
      <c r="AA136" s="21"/>
      <c r="AB136" s="21"/>
      <c r="AC136" s="21"/>
      <c r="AD136" s="21"/>
      <c r="AE136" s="21"/>
      <c r="AF136" s="21"/>
      <c r="AG136" s="21"/>
      <c r="AH136" s="21"/>
      <c r="AI136" s="21"/>
      <c r="AJ136" s="2"/>
      <c r="AK136" s="2"/>
      <c r="AL136" s="2"/>
      <c r="AM136" s="14"/>
    </row>
    <row r="137" spans="2:39" ht="12" customHeight="1">
      <c r="B137" s="12"/>
      <c r="C137" s="64" t="s">
        <v>112</v>
      </c>
      <c r="D137" s="33"/>
      <c r="E137" s="2" t="s">
        <v>112</v>
      </c>
      <c r="F137" s="157"/>
      <c r="G137" s="157"/>
      <c r="H137" s="157"/>
      <c r="I137" s="157"/>
      <c r="J137" s="2">
        <v>20</v>
      </c>
      <c r="K137" s="31"/>
      <c r="L137" s="2" t="s">
        <v>184</v>
      </c>
      <c r="M137" s="2"/>
      <c r="N137" s="2"/>
      <c r="O137" s="2"/>
      <c r="P137" s="2"/>
      <c r="Q137" s="2"/>
      <c r="R137" s="2"/>
      <c r="S137" s="2"/>
      <c r="T137" s="2"/>
      <c r="U137" s="2"/>
      <c r="V137" s="65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14"/>
    </row>
    <row r="138" spans="2:39" ht="3.75" customHeight="1">
      <c r="B138" s="12"/>
      <c r="C138" s="66"/>
      <c r="D138" s="67"/>
      <c r="E138" s="67"/>
      <c r="F138" s="68"/>
      <c r="G138" s="67"/>
      <c r="H138" s="67"/>
      <c r="I138" s="67"/>
      <c r="J138" s="67"/>
      <c r="K138" s="67"/>
      <c r="L138" s="67"/>
      <c r="M138" s="67"/>
      <c r="N138" s="69"/>
      <c r="O138" s="69"/>
      <c r="P138" s="67"/>
      <c r="Q138" s="68"/>
      <c r="R138" s="33"/>
      <c r="S138" s="33"/>
      <c r="T138" s="33"/>
      <c r="U138" s="33"/>
      <c r="V138" s="56"/>
      <c r="W138" s="2"/>
      <c r="X138" s="2"/>
      <c r="Y138" s="2"/>
      <c r="Z138" s="2"/>
      <c r="AA138" s="2"/>
      <c r="AB138" s="2"/>
      <c r="AC138" s="2"/>
      <c r="AD138" s="2"/>
      <c r="AE138" s="7"/>
      <c r="AF138" s="7"/>
      <c r="AG138" s="7"/>
      <c r="AH138" s="7"/>
      <c r="AI138" s="7"/>
      <c r="AJ138" s="7"/>
      <c r="AK138" s="7"/>
      <c r="AL138" s="2"/>
      <c r="AM138" s="14"/>
    </row>
    <row r="139" spans="2:39" ht="12" customHeight="1" thickBot="1">
      <c r="B139" s="17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9"/>
    </row>
  </sheetData>
  <sheetProtection/>
  <mergeCells count="159">
    <mergeCell ref="F137:I137"/>
    <mergeCell ref="AH79:AL79"/>
    <mergeCell ref="X53:AA53"/>
    <mergeCell ref="AB53:AD53"/>
    <mergeCell ref="AH53:AL54"/>
    <mergeCell ref="E133:J133"/>
    <mergeCell ref="E134:J134"/>
    <mergeCell ref="O133:V133"/>
    <mergeCell ref="O134:V134"/>
    <mergeCell ref="S126:X126"/>
    <mergeCell ref="AB126:AI126"/>
    <mergeCell ref="S127:X127"/>
    <mergeCell ref="AB127:AI127"/>
    <mergeCell ref="C120:AL121"/>
    <mergeCell ref="S123:X123"/>
    <mergeCell ref="S124:X124"/>
    <mergeCell ref="AB123:AI123"/>
    <mergeCell ref="AB124:AI124"/>
    <mergeCell ref="J117:M117"/>
    <mergeCell ref="N117:P117"/>
    <mergeCell ref="AH117:AL118"/>
    <mergeCell ref="AH66:AL66"/>
    <mergeCell ref="I115:L115"/>
    <mergeCell ref="M115:O115"/>
    <mergeCell ref="AH115:AL116"/>
    <mergeCell ref="C106:AG106"/>
    <mergeCell ref="AH114:AL114"/>
    <mergeCell ref="K112:N112"/>
    <mergeCell ref="AH106:AL106"/>
    <mergeCell ref="AH107:AL107"/>
    <mergeCell ref="AH61:AL61"/>
    <mergeCell ref="AH62:AL62"/>
    <mergeCell ref="AH101:AL102"/>
    <mergeCell ref="AH91:AL91"/>
    <mergeCell ref="AH85:AL86"/>
    <mergeCell ref="AH90:AL90"/>
    <mergeCell ref="C114:AG114"/>
    <mergeCell ref="AH58:AL58"/>
    <mergeCell ref="C105:AL105"/>
    <mergeCell ref="C107:AG107"/>
    <mergeCell ref="O112:Q112"/>
    <mergeCell ref="AH112:AL113"/>
    <mergeCell ref="I103:L103"/>
    <mergeCell ref="M103:O103"/>
    <mergeCell ref="AH103:AL104"/>
    <mergeCell ref="AH59:AL59"/>
    <mergeCell ref="T95:V95"/>
    <mergeCell ref="C97:AG97"/>
    <mergeCell ref="C98:AG98"/>
    <mergeCell ref="P99:S99"/>
    <mergeCell ref="AH99:AL100"/>
    <mergeCell ref="S110:V110"/>
    <mergeCell ref="W110:Y110"/>
    <mergeCell ref="AH110:AL111"/>
    <mergeCell ref="P101:S101"/>
    <mergeCell ref="AH98:AL98"/>
    <mergeCell ref="L108:O108"/>
    <mergeCell ref="AH94:AL94"/>
    <mergeCell ref="AH92:AL93"/>
    <mergeCell ref="AH95:AL96"/>
    <mergeCell ref="P108:R108"/>
    <mergeCell ref="AH108:AL109"/>
    <mergeCell ref="AH97:AL97"/>
    <mergeCell ref="T92:V92"/>
    <mergeCell ref="C94:AG94"/>
    <mergeCell ref="P95:S95"/>
    <mergeCell ref="C91:AG91"/>
    <mergeCell ref="P92:S92"/>
    <mergeCell ref="W85:Z85"/>
    <mergeCell ref="AA85:AC85"/>
    <mergeCell ref="C89:AL89"/>
    <mergeCell ref="C90:AG90"/>
    <mergeCell ref="M87:O87"/>
    <mergeCell ref="AH87:AL88"/>
    <mergeCell ref="C25:AL25"/>
    <mergeCell ref="AH28:AL29"/>
    <mergeCell ref="AH30:AL30"/>
    <mergeCell ref="AH50:AL50"/>
    <mergeCell ref="I76:L76"/>
    <mergeCell ref="M76:O76"/>
    <mergeCell ref="AH76:AL77"/>
    <mergeCell ref="AH60:AL60"/>
    <mergeCell ref="AH80:AL81"/>
    <mergeCell ref="C78:AL78"/>
    <mergeCell ref="AA74:AD74"/>
    <mergeCell ref="AE74:AG74"/>
    <mergeCell ref="AH74:AL75"/>
    <mergeCell ref="L83:O83"/>
    <mergeCell ref="P83:R83"/>
    <mergeCell ref="AH83:AL84"/>
    <mergeCell ref="C82:AG82"/>
    <mergeCell ref="I70:K70"/>
    <mergeCell ref="AH69:AL71"/>
    <mergeCell ref="T72:U72"/>
    <mergeCell ref="Y72:AB72"/>
    <mergeCell ref="AC72:AE72"/>
    <mergeCell ref="AH72:AL73"/>
    <mergeCell ref="C79:AG79"/>
    <mergeCell ref="L80:O80"/>
    <mergeCell ref="P80:R80"/>
    <mergeCell ref="C65:AL65"/>
    <mergeCell ref="I87:L87"/>
    <mergeCell ref="AH82:AL82"/>
    <mergeCell ref="C66:AG66"/>
    <mergeCell ref="N67:O67"/>
    <mergeCell ref="S67:V67"/>
    <mergeCell ref="W67:Y67"/>
    <mergeCell ref="AH67:AL68"/>
    <mergeCell ref="AC69:AD69"/>
    <mergeCell ref="E70:H70"/>
    <mergeCell ref="C60:AG60"/>
    <mergeCell ref="C61:AG61"/>
    <mergeCell ref="C62:AG62"/>
    <mergeCell ref="I63:L63"/>
    <mergeCell ref="M63:O63"/>
    <mergeCell ref="AH63:AL64"/>
    <mergeCell ref="I55:L55"/>
    <mergeCell ref="M55:O55"/>
    <mergeCell ref="AH55:AL56"/>
    <mergeCell ref="C57:AL57"/>
    <mergeCell ref="C58:AG58"/>
    <mergeCell ref="C59:AG59"/>
    <mergeCell ref="B1:AM1"/>
    <mergeCell ref="AE33:AG33"/>
    <mergeCell ref="I42:L42"/>
    <mergeCell ref="C30:AG30"/>
    <mergeCell ref="AH32:AL32"/>
    <mergeCell ref="O37:Q37"/>
    <mergeCell ref="AA40:AD40"/>
    <mergeCell ref="AE40:AG40"/>
    <mergeCell ref="AC21:AF21"/>
    <mergeCell ref="AK21:AL21"/>
    <mergeCell ref="C24:AL24"/>
    <mergeCell ref="C28:AG29"/>
    <mergeCell ref="AH37:AL38"/>
    <mergeCell ref="C50:AG50"/>
    <mergeCell ref="N48:Q48"/>
    <mergeCell ref="R48:T48"/>
    <mergeCell ref="AH48:AL49"/>
    <mergeCell ref="AH45:AL45"/>
    <mergeCell ref="C31:AL31"/>
    <mergeCell ref="C32:AG32"/>
    <mergeCell ref="K51:N51"/>
    <mergeCell ref="O51:Q51"/>
    <mergeCell ref="AH51:AL52"/>
    <mergeCell ref="M42:O42"/>
    <mergeCell ref="C45:AG45"/>
    <mergeCell ref="N46:Q46"/>
    <mergeCell ref="R46:T46"/>
    <mergeCell ref="AH46:AL47"/>
    <mergeCell ref="AH42:AL43"/>
    <mergeCell ref="C44:AL44"/>
    <mergeCell ref="K37:N37"/>
    <mergeCell ref="AH39:AL41"/>
    <mergeCell ref="AA33:AD33"/>
    <mergeCell ref="AH33:AL34"/>
    <mergeCell ref="M35:P35"/>
    <mergeCell ref="Q35:S35"/>
    <mergeCell ref="AH35:AL3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2012-07-18T10:55:06Z</cp:lastPrinted>
  <dcterms:created xsi:type="dcterms:W3CDTF">2003-10-18T11:05:50Z</dcterms:created>
  <dcterms:modified xsi:type="dcterms:W3CDTF">2021-03-17T08:57:42Z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