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tabRatio="967" activeTab="0"/>
  </bookViews>
  <sheets>
    <sheet name="Сводный сметный расчет" sheetId="1" r:id="rId1"/>
    <sheet name="Инструкция" sheetId="2" r:id="rId2"/>
  </sheets>
  <definedNames>
    <definedName name="_xlnm.Print_Area" localSheetId="1">'Инструкция'!$C$4:$C$180</definedName>
    <definedName name="_xlnm.Print_Area" localSheetId="0">'Сводный сметный расчет'!$C$3:$AL$183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 Министерства архитектуры и строительства Республики Беларусь от 24 ноября 2015 г. № 35</t>
        </r>
      </text>
    </comment>
  </commentList>
</comments>
</file>

<file path=xl/sharedStrings.xml><?xml version="1.0" encoding="utf-8"?>
<sst xmlns="http://schemas.openxmlformats.org/spreadsheetml/2006/main" count="500" uniqueCount="310">
  <si>
    <t>2. Настоящая Инструкция обязательна для применения при составлении сметной документации на пусконаладочные работы при строительстве объектов, финансируемых полностью или частично за счет средств республиканского и (или) местных бюджетов, в том числе государственных целевых бюджетных фондов, а также государственных внебюджетных фондов, внешних государственных займов и внешних займов, привлеченных под гарантии Правительства Республики Беларусь, кредитов банков Республики Беларусь под гарантии Правительства Республики Беларусь и областных, Минского городского исполнительных комитетов, а также при строительстве жилых домов с использованием государственной поддержки.</t>
  </si>
  <si>
    <t>3. Для целей настоящей Инструкции используются термины и их определения, приведенные в Законе Республики Беларусь от 5 июля 2004 г. № 300-З «Об архитектурной, градостроительной и строительной деятельности в Республике Беларусь» и иных нормативных правовых актах, а также следующие термины и их определения:</t>
  </si>
  <si>
    <t>сметная стоимость пусконаладочных работ и расходов для ввода в эксплуатацию объекта строительства – стоимость пусконаладочных работ и расходов для ввода в эксплуатацию объекта строительства в целом, зданий и сооружений, их частей, инженерных и транспортных коммуникаций, пусковых комплексов, очередей строительства, их частей, видов работ, определенная в сметной документации;</t>
  </si>
  <si>
    <t>локальная смета (локальный сметный расчет) – сметный документ, на основании которого определяется сметная стоимость отдельных видов пусконаладочных работ и расходов для ввода в эксплуатацию объекта;</t>
  </si>
  <si>
    <t>объектная смета (объектный сметный расчет) – сметный документ, объединяющий в своем составе данные из локальных смет (локальных сметных расчетов, ресурсно-сметных расчетов);</t>
  </si>
  <si>
    <t>сводная смета для ввода в эксплуатацию объектов строительства – сметный документ, определяющий общую сметную стоимость, необходимую для выполнения пусконаладочных работ и ввода в эксплуатацию объекта строительства;</t>
  </si>
  <si>
    <t>ведомость сметной стоимости пусконаладочных работ и расходов для ввода в эксплуатацию зданий и сооружений, входящих в пусковой комплекс, – сметный документ, определяющий сметный размер средств, необходимых для выполнения пусконаладочных работ и ввода в эксплуатацию зданий и сооружений, их частей, входящих в состав пускового комплекса;</t>
  </si>
  <si>
    <t>ведомость объемов и стоимости работ – документ, отражающий объемы работ в физических единицах и их сметную стоимость в разрезе видов работ или в целом на объект строительства на основании данных локальных смет (локальных сметных расчетов);</t>
  </si>
  <si>
    <t>общий сметный размер средств – денежное выражение стоимости пусконаладочных работ и расходов для ввода в эксплуатацию объекта строительства в текущем уровне цен;</t>
  </si>
  <si>
    <t>нормативы расхода ресурсов – нормативы, устанавливающие расход ресурсов в натуральном выражении, и нормативы, определяемые в процентном выражении, в том числе нормы общехозяйственных и общепроизводственных расходов, плановой прибыли;</t>
  </si>
  <si>
    <t>общехозяйственные и общепроизводственные расходы – сумма средств для возмещения расходов организаций, выполняющих пусконаладочные работы, связанных с созданием общих условий пусконаладочного производства, его организацией, управлением и обслуживанием, нормируемых в процентах от соответствующих статей, принятых в качестве базы для их определения;</t>
  </si>
  <si>
    <t>плановая прибыль – прибыль от выполнения пусконаладочных работ, нормируемая в процентах от соответствующих статей, принятых в качестве базы для ее определения.</t>
  </si>
  <si>
    <t>4. Финансирование пусконаладочных работ и расходов для ввода в эксплуатацию объектов осуществляется:</t>
  </si>
  <si>
    <t>по объектам производственного назначения, кроме объектов, указанных в пункте 3 приложения 1, – за счет собственных средств организации, на баланс которой будут приняты строящиеся объекты, или кредитов банков в размере, определенном сводной сметой для ввода в эксплуатацию объекта;</t>
  </si>
  <si>
    <t>по перечню объектов непроизводственного (жилищно-гражданского) назначения согласно приложению 1 и объектов производственного назначения, при вводе в эксплуатацию которых проектной документацией не предусмотрен пробный выпуск продукции (только на пусконаладочные работы), – за счет капитальных вложений, выделяемых на строительство этих объектов.</t>
  </si>
  <si>
    <t>При этом по объектам производственного назначения не допускается финансирование пробного выпуска продукции за счет средств республиканского и (или) местных бюджетов, в том числе государственных целевых бюджетных фондов, а также государственных внебюджетных фондов, внешних государственных займов и внешних займов, привлеченных под гарантии Правительства Республики Беларусь, кредитов банков Республики Беларусь под гарантии Правительства Республики Беларусь и областных, Минского городского исполнительных комитетов.</t>
  </si>
  <si>
    <t>5. Сметная документация на пусконаладочные работы и расходы на ввод объекта в эксплуатацию разрабатывается организацией-заказчиком или по заданию заказчика проектной или пусконаладочной организацией.</t>
  </si>
  <si>
    <t>Подпункт 30.1 Инструкции</t>
  </si>
  <si>
    <t>Дополнительные средства при производстве работ в зимнее время</t>
  </si>
  <si>
    <t xml:space="preserve">Подпункт 30.2 Инструкции </t>
  </si>
  <si>
    <t>Средства, связанные с отчислениями на социальное страхование</t>
  </si>
  <si>
    <t>Подпункт 30.3 Инструкции</t>
  </si>
  <si>
    <t>Средства, связанные с подвижным и разъездным характером работ, с перевозкой рабочих автомобильным транспортом и командированием рабочих подрядчика, при отсутствии сведений о подрядчике в исходных данных заказчика на разработку проектной документации</t>
  </si>
  <si>
    <t xml:space="preserve">Подпункт 30.4 Инструкции </t>
  </si>
  <si>
    <t>Средства, связанные с подвижным и разъездным характером работ, с перевозкой рабочих автомобильным транспортом и командированием рабочих подрядчика, при наличии сведений о подрядчике в исходных данных заказчика на разработку проектной документации</t>
  </si>
  <si>
    <t>Подпункт 30.5 Инструкции</t>
  </si>
  <si>
    <t>Средства, связанные с применением вахтового метода организации работ</t>
  </si>
  <si>
    <t>Подпункт 30.6 Инструкции</t>
  </si>
  <si>
    <t>Средства на шефмонтаж оборудования</t>
  </si>
  <si>
    <t>Подпункт 30.7 Инструкции</t>
  </si>
  <si>
    <t>Средства на перебазирование строительно-монтажной организации с одного объекта строительства на другой</t>
  </si>
  <si>
    <t>Подпункт 30.8 Инструкции</t>
  </si>
  <si>
    <t>Средства на содержание во время строительства и восстановление после окончания строительства действующих постоянных автомобильных дорог, не находящихся в ведении эксплуатирующих организаций</t>
  </si>
  <si>
    <t>Подпункт 30.9 Инструкции</t>
  </si>
  <si>
    <t>Средства на выполнение научно-исследовательских, экспериментальных или опытных работ, а также на использование права объектов промышленной собственности</t>
  </si>
  <si>
    <t>Подпункт 30.10 Инструкции</t>
  </si>
  <si>
    <t>Средства, связанные с подготовкой объекта к приемке в эксплуатацию</t>
  </si>
  <si>
    <t>Подпункт 30.11 Инструкции</t>
  </si>
  <si>
    <t>Средства на пусконаладочные работы</t>
  </si>
  <si>
    <t>Подпункт 30.12 Инструкции</t>
  </si>
  <si>
    <t>Средства на содержание горноспасательной службы</t>
  </si>
  <si>
    <t>Средства на работы, выполняемые проектными и изыскательскими организациями, по составлению технического задания на полевое испытание свай</t>
  </si>
  <si>
    <t>Подпункт 30.13 Инструкции</t>
  </si>
  <si>
    <t xml:space="preserve">Подпункт 30.14 Инструкции </t>
  </si>
  <si>
    <t>Средства, связанные с разработкой программных комплексов</t>
  </si>
  <si>
    <t>Подпункт 30.15 Инструкции</t>
  </si>
  <si>
    <t>Другие средства</t>
  </si>
  <si>
    <t>Итого по главе 9</t>
  </si>
  <si>
    <t>Итого по главам 1–9</t>
  </si>
  <si>
    <t>Итого по главе 10</t>
  </si>
  <si>
    <t>ГЛАВА 10. СРЕДСТВА ЗАКАЗЧИКА, ЗАСТРОЙЩИКА</t>
  </si>
  <si>
    <t>Подпункт 31.1 Инструкции</t>
  </si>
  <si>
    <t>Средства на содержание застройщика, заказчика (инженерной организации)</t>
  </si>
  <si>
    <t>Средства на мониторинг цен (тарифов), расчет индексов цен в строительстве</t>
  </si>
  <si>
    <t>Подпункт 31.2 Инструкции</t>
  </si>
  <si>
    <t>Средства на осуществление авторского надзора</t>
  </si>
  <si>
    <t xml:space="preserve">Средства на проектные и изыскательские работы </t>
  </si>
  <si>
    <t>Подпункт 31.3 Инструкции</t>
  </si>
  <si>
    <t xml:space="preserve">Средства на проведение экспертизы </t>
  </si>
  <si>
    <t>Подпункт 31.5 Инструкции</t>
  </si>
  <si>
    <t>Средства на научно-проектные работы (для объектов реставрации)</t>
  </si>
  <si>
    <t>ГЛАВА 11. ПОДГОТОВКА ЭКСПЛУАТАЦИОННЫХ КАДРОВ</t>
  </si>
  <si>
    <t>Пункт 32 Инструкции</t>
  </si>
  <si>
    <t>Подготовка эксплуатационных кадров</t>
  </si>
  <si>
    <t>Итого по главе 11</t>
  </si>
  <si>
    <t>Итого по главам 1–11</t>
  </si>
  <si>
    <t>Подпункт 33.1 Инструкции</t>
  </si>
  <si>
    <t>Средства на непредвиденные работы и затраты</t>
  </si>
  <si>
    <t>Итого с учетом непредвиденных работ и затрат</t>
  </si>
  <si>
    <t>Подпункт 33.2 Инструкции</t>
  </si>
  <si>
    <t>Налоги и отчисления в соответствии с законодательством</t>
  </si>
  <si>
    <t>Подпункт 34.1 Инструкции</t>
  </si>
  <si>
    <t>Возвратные суммы</t>
  </si>
  <si>
    <t>Подпункт 34.2 Инструкции</t>
  </si>
  <si>
    <t>Долевое участие в строительстве</t>
  </si>
  <si>
    <t>х</t>
  </si>
  <si>
    <t>Руководитель организации</t>
  </si>
  <si>
    <t>Руководитель подразделения</t>
  </si>
  <si>
    <t>Перейти к заполнению формы</t>
  </si>
  <si>
    <t>Постановление</t>
  </si>
  <si>
    <t>Республики Беларусь</t>
  </si>
  <si>
    <t>ГЛАВА 1</t>
  </si>
  <si>
    <t>ОБЩИЕ ПОЛОЖЕНИЯ</t>
  </si>
  <si>
    <t>ГЛАВА 2</t>
  </si>
  <si>
    <t>ГЛАВА 3</t>
  </si>
  <si>
    <t>ИНСТРУКЦИЯ</t>
  </si>
  <si>
    <t>Министерства архитектуры</t>
  </si>
  <si>
    <t>и строительства</t>
  </si>
  <si>
    <t>СОСТАВ СМЕТНОЙ ДОКУМЕНТАЦИИ</t>
  </si>
  <si>
    <t>Главный инженер проекта</t>
  </si>
  <si>
    <t>Всего в сумме</t>
  </si>
  <si>
    <t>тыс. руб.,</t>
  </si>
  <si>
    <t>(с учетом продолжительности строительства)</t>
  </si>
  <si>
    <t>в том числе:</t>
  </si>
  <si>
    <t>на дату начала разработки сметной документации</t>
  </si>
  <si>
    <t>на дату начала строительства объекта (выполнения строительных, специальных, монтажных работ)</t>
  </si>
  <si>
    <t>Дата начала разработки сметной документации на</t>
  </si>
  <si>
    <t>Дата начала строительства</t>
  </si>
  <si>
    <t>Продолжительность строительства</t>
  </si>
  <si>
    <t>мес.</t>
  </si>
  <si>
    <t>Подпункт 31.6 Инструкции</t>
  </si>
  <si>
    <t>Итого на дату начала разработки сметной документации</t>
  </si>
  <si>
    <t>Подпункт 33.3.1 Инструкции</t>
  </si>
  <si>
    <t>Средства, учитывающие применение прогнозных индексов цен в строительстве на дату начала строительства</t>
  </si>
  <si>
    <t>Итого на дату начала строительства</t>
  </si>
  <si>
    <t>Подпункт 33.3.2 Инструкции</t>
  </si>
  <si>
    <t>Средства, учитывающие применение прогнозных индексов цен в строительстве в нормативный срок строительства</t>
  </si>
  <si>
    <t>Итого по сводному сметному расчету с учетом средств, учитывающих применение прогнозных индексов цен в строительстве</t>
  </si>
  <si>
    <t>ВСЕГО по сводному сметному расчету</t>
  </si>
  <si>
    <t>решения, принятые заказчиком, застройщиком и предусмотренные в проектной документации.</t>
  </si>
  <si>
    <t>о порядке определения сметной стоимости строительства и составления сметной документации на основании нормативов расхода ресурсов в натуральном выражении</t>
  </si>
  <si>
    <t>6. Для определения сметной стоимости строительства составляется сметная документация, состоящая из:</t>
  </si>
  <si>
    <t>локальных смет (локальных сметных расчетов);</t>
  </si>
  <si>
    <t>объектных смет (объектных сметных расчетов);</t>
  </si>
  <si>
    <t>ведомости объемов работ и расходов ресурсов;</t>
  </si>
  <si>
    <t>ведомости ресурсов;</t>
  </si>
  <si>
    <t>информационного блока данных;</t>
  </si>
  <si>
    <t>ведомости сметной стоимости строительства зданий и сооружений, входящих в пусковой комплекс.</t>
  </si>
  <si>
    <t>При составлении сметной документации на работы по текущему ремонту объектов строительства сводный сметный расчет стоимости строительства объекта не составляется. В этом случае составляется локальная смета (локальный сметный расчет) по форме согласно приложению 1 к настоящей Инструкции, включающая также средства, перечень и порядок расчета которых предусмотрен главой 5 настоящей Инструкции, за исключением средств и работ, которые согласно законодательству, в том числе техническим нормативным правовым актам, не предусматриваются и не выполняются при текущем ремонте.</t>
  </si>
  <si>
    <t>7. Основанием для определения стоимости строительства объекта являются:</t>
  </si>
  <si>
    <t>задание на проектирование, выдаваемое заказчиком, застройщиком;</t>
  </si>
  <si>
    <t>6. Специфические особенности пусконаладочных работ в отраслях экономики устанавливаются нормативными правовыми актами по составлению сметной документации на пусконаладочные работы, утвержденными в установленном законодательством Республики Беларусь порядке.</t>
  </si>
  <si>
    <t>10. Локальные сметы (локальные сметные расчеты) составляются на отдельные виды работ согласно проектной документации и включают нормы затрат труда в человеко-часах, нормы расхода материалов в физических единицах измерения и их стоимостное выражение, а также других расходов, относимых на пусконаладочные работы.</t>
  </si>
  <si>
    <t>Локальные сметы (локальные сметные расчеты) составляются по форме согласно приложению 2 и включают в себя сметную стоимость ресурсов, определяемую в следующем порядке:</t>
  </si>
  <si>
    <t>10.1. цена одного человеко-часа определяется в размере, рассчитанном с учетом данных Национального статистического комитета о номинальной начисленной средней заработной плате работников по виду экономической деятельности «Строительство» в среднем по республике и установленной расчетной нормы рабочего времени Министерством труда и социальной защиты населения, в расчете за месяц. Данная цена одного человеко-часа принимается как цена одного человеко-часа рабочего четвертого разряда;</t>
  </si>
  <si>
    <t>10.2. общехозяйственные и общепроизводственные расходы рассчитываются по процентной норме, утверждаемой Министерством архитектуры и строительства в установленном порядке, от заработной платы наладочного персонала, рассчитанной исходя из цены человеко-часа согласно подпункту 10.1 настоящего пункта;</t>
  </si>
  <si>
    <t>10.3. плановая прибыль рассчитывается по процентной норме, утверждаемой Министерством архитектуры и строительства в установленном порядке, от заработной платы наладочного персонала, рассчитанной исходя из цены человеко-часа согласно подпункту 10.1 настоящего пункта.</t>
  </si>
  <si>
    <t>11. В локальных сметах (локальных сметных расчетах, ресурсно-сметных расчетах) производится группировка данных по зданиям и сооружениям, по расходам на отдельные виды пусконаладочных работ (пусконаладочные работы по электротехническим устройствам, автоматизированным системам управления, отоплению, вентиляции, кондиционированию воздуха, технологическому и другим видам оборудования).</t>
  </si>
  <si>
    <t>12. Объемы работ при составлении локальных смет (локальных сметных расчетов) определяются на основании проектной документации или дефектного акта и технической части сборников нормативов расхода ресурсов.</t>
  </si>
  <si>
    <t>13. Нормы затрат труда по пусконаладочным работам по оборудованию, в том числе и импортному, отсутствующему в нормативах расхода ресурсов, должны определяться:</t>
  </si>
  <si>
    <t>по оборудованию, близкому по назначению, технической характеристике и конструктивной сложности к приведенному в сборнике нормативов расхода ресурсов, – по норме для этого оборудования без корректировки;</t>
  </si>
  <si>
    <t>по экспериментальному или опытному оборудованию – по норме для аналогичного оборудования с коэффициентом 1,2;</t>
  </si>
  <si>
    <t>по оборудованию, для которого отсутствует аналог в сборнике нормативов расхода ресурсов, в том числе для оборудования импортного, нестандартизированного или единичного изготовления, – на основании индивидуальных норм расхода ресурсов на пусконаладочные работы по форме согласно приложению 3.</t>
  </si>
  <si>
    <t>Если проектом предусмотрена установка сложного технологического оборудования с длительным циклом изготовления, а также нового и модернизированного оборудования, организации-изготовители (организации-поставщики) обязаны выдавать заказчику исходные данные по этому оборудованию, достаточные для составления индивидуальных норм расхода ресурсов на выполнение пусконаладочных работ.</t>
  </si>
  <si>
    <t>14. Расчет индивидуальных норм расхода ресурсов ведется с учетом следующих требований:</t>
  </si>
  <si>
    <t>14.1. состав пусконаладочных работ, учитываемых в индивидуальных нормах расхода ресурсов, должен соответствовать положениям, содержащимся в сборниках нормативов расхода ресурсов на пусконаладочные работы;</t>
  </si>
  <si>
    <t>14.2. в состав пусконаладочных работ не включаются:</t>
  </si>
  <si>
    <t>испытания оборудования, которые согласно техническим условиям производятся на стадии его изготовления или монтажа;</t>
  </si>
  <si>
    <t>ревизия, ремонт оборудования, замена узлов и механизмов и другие работы, вызванные низким качеством оборудования, неправильным или длительным его хранением, дефектами монтажа;</t>
  </si>
  <si>
    <t>14.3. затраты труда работников, выполняющих пусконаладочные работы, должны приниматься на основе нормативов трудозатрат, содержащихся в технической документации завода-изготовителя, а при их отсутствии определяться методами технического нормирования труда. При невозможности использования методов технического нормирования затраты труда определяются на основе экспертных оценок.</t>
  </si>
  <si>
    <t>15. Сметная стоимость пусконаладочных работ, определенная по локальным сметам (локальным сметным расчетам), включает в себя заработную плату работников, выполняющих пусконаладочные работы, общехозяйственные и общепроизводственные затраты, плановую прибыль, прочие расходы, налоги и отчисления в соответствии с действующим законодательством на дату начала разработки сметной документации.</t>
  </si>
  <si>
    <t>16. Затраты труда по пусконаладочным работам в локальных сметах должны определяться с учетом конкретных условий производства работ.</t>
  </si>
  <si>
    <t>По каждому из пунктов локальной сметы затраты труда рассчитываются исходя из наименований и технической характеристики оборудования (видов работ), количества оборудования (объемов работ) и норм затрат труда по соответствующему сборнику нормативов расхода ресурсов с учетом положения технической части или вводных указаний сборников нормативов расхода ресурсов, имеющих отношение к данному оборудованию.</t>
  </si>
  <si>
    <t>При выполнении пусконаладочных работ в более сложных производственных условиях по сравнению с предусмотренными в нормативах расхода ресурсов к нормам затрат труда работников, выполняющих пусконаладочные работы, применяются коэффициенты, учитывающие дополнительные затраты, связанные с выполнением работ в условиях, снижающих производительность труда, льготными и другими местными условиями выполнения работ.</t>
  </si>
  <si>
    <t>17. В локальную смету включаются:</t>
  </si>
  <si>
    <t>17.1. средства, связанные с отчислением на социальное страхование.</t>
  </si>
  <si>
    <t>Средства определяются в размере 34 процентов от суммы сметной величины заработной платы работников, выполняющих пусконаладочные работы;</t>
  </si>
  <si>
    <t>17.2. средства на покрытие расходов, связанных с командированием работников пусконаладочных организаций.</t>
  </si>
  <si>
    <t>Средства определяются на основании нормативных правовых актов, устанавливающих порядок и размеры возмещения командировочных расходов;</t>
  </si>
  <si>
    <t>17.3. средства, связанные с подвижным и разъездным характером работ, с перевозкой работников автомобильным транспортом, а также средства, связанные с применением вахтового метода организации работ.</t>
  </si>
  <si>
    <t>Средства определяются в порядке, установленном нормативными правовыми актами;</t>
  </si>
  <si>
    <t>17.4. средства на покрытие расходов на пробег высоковольтной автолаборатории и специализированных автомашин, используемых для выполнения пусконаладочных работ.</t>
  </si>
  <si>
    <t>Средства определяются расчетом, учитывающим расходы на пробег спецавтомашины от пункта выезда до пункта назначения и обратно;</t>
  </si>
  <si>
    <t>17.5. средства на составление сметной документации на пусконаладочные работы.</t>
  </si>
  <si>
    <t>Средства определяются на основе фактических расходов, согласованных с заказчиком. При этом стоимость работ по составлению сметной документации (локальной сметы) не должна превышать одного процента от сметной стоимости пусконаладочных работ;</t>
  </si>
  <si>
    <t>17.6. другие средства, учитываемые для конкретного объекта в соответствии с требованиями актов законодательства;</t>
  </si>
  <si>
    <t>17.7. средства, учитывающие применение прогнозных индексов цен в строительстве;</t>
  </si>
  <si>
    <t>17.8. налоги и отчисления в соответствии с действующим законодательством на дату начала разработки сметной документации.</t>
  </si>
  <si>
    <t>18. В случае возникновения необходимости выполнения дополнительных работ или повторного выполнения работ при изменении заказчиком технологического процесса, режима работы оборудования, что связано с частичным изменением проекта и вынужденной заменой оборудования, а также необходимости эксплуатации оборудования при проведении пусконаладочных работ, затраты по эксплуатации которого не учитываются в составе общехозяйственных и общепроизводственных расходов на пусконаладочные работы, такая необходимость должна подтверждаться обоснованным заданием (письмом) заказчика с составлением дополнительной сметы по форме согласно приложению 2. Внесения изменений в объектные сметы на пусконаладочные работы при этом не требуется. Оплата работ, предусмотренных дополнительной сметой, должна осуществляться за счет резерва средств на непредвиденные работы и затраты.</t>
  </si>
  <si>
    <t>Повторные и (или) дополнительные пусконаладочные работы, производимые для исправления брака или отступлений от технологии производства работ, допущенных организацией, выполняющей эти работы, осуществляются за ее счет и заказчиком не оплачиваются.</t>
  </si>
  <si>
    <t>19. Локальная смета, согласованная с подрядной организацией, служит основанием для расчетов между заказчиком и подрядчиком за выполненные пусконаладочные работы.</t>
  </si>
  <si>
    <t>20. В локальных сметах (локальных сметных расчетах) на пусконаладочные работы не должны учитываться расходы:</t>
  </si>
  <si>
    <t>учитываемые в сметах на капитальное строительство объектов;</t>
  </si>
  <si>
    <t>не предусмотренные техническими нормативными правовыми актами и нормативными правовыми актами по монтажу, наладке и эксплуатации технологического оборудования;</t>
  </si>
  <si>
    <t>связанные с ревизией оборудования, устранением его дефектов и дефектов монтажа, недоделок в строительно-монтажных и других работах, возмещаемые соответственно организациями – изготовителями оборудования или организациями – исполнителями работ;</t>
  </si>
  <si>
    <t>на ремонт, сервисное техническое обслуживание и периодические проверки оборудования в период его эксплуатации;</t>
  </si>
  <si>
    <t>на наладочные работы, осуществляемые в период освоения проектных мощностей организаций, после приемки их в установленном порядке;</t>
  </si>
  <si>
    <t>на пробный выпуск продукции (и затраты на ввод объекта в эксплуатацию) при условии финансирования объекта за счет средств республиканского и (или) местных бюджетов, в том числе государственных целевых бюджетных фондов, а также государственных внебюджетных фондов, внешних государственных займов и внешних займов, привлеченных под гарантии Правительства Республики Беларусь, кредитов банков Республики Беларусь под гарантии Правительства Республики Беларусь и областных, Минского городского исполнительных комитетов.</t>
  </si>
  <si>
    <t>21. Объектные сметы (объектные сметные расчеты) на пусконаладочные работы составляются по форме согласно приложению 4.</t>
  </si>
  <si>
    <t>Объектные сметы объединяют данные локальных смет (локальных сметных расчетов, ресурсно-сметных расчетов).</t>
  </si>
  <si>
    <t>22. Объектная смета (объектный сметный расчет) может не составляться в тех случаях, когда по объекту имеется только один вид работ.</t>
  </si>
  <si>
    <t>23. При наличии в домах жилой и нежилой частей (встроенных, встроенно-пристроенных, пристроенных) объектные сметы составляются отдельно на жилую и нежилую части дома.</t>
  </si>
  <si>
    <t>24. Сводная смета для ввода в эксплуатацию объекта строительства (очереди строительства) (далее – сводная смета) составляется на основе объектных смет (объектных сметных расчетов), локальных смет (локальных сметных расчетов) и других сметных расчетов на отдельные виды затрат по форме согласно приложению 5.</t>
  </si>
  <si>
    <t>В сводной смете стоимость пусконаладочных работ и расходов для ввода объекта в эксплуатацию распределяется по следующим главам:</t>
  </si>
  <si>
    <t>глава 1. Пусконаладочные работы, выполняемые подрядными организациями;</t>
  </si>
  <si>
    <t>глава 2. Топливно-энергетические ресурсы;</t>
  </si>
  <si>
    <t>глава 3. Сырье и материалы;</t>
  </si>
  <si>
    <t>глава 4. Содержание эксплуатационного персонала;</t>
  </si>
  <si>
    <t>глава 5. Прочие работы и расходы.</t>
  </si>
  <si>
    <t>Внутри глав сводной сметы могут выделяться в отдельные разделы здания, сооружения или комплексы.</t>
  </si>
  <si>
    <t>25. К сводной смете составляется пояснительная записка, в которой приводятся следующие данные:</t>
  </si>
  <si>
    <t>уровень цен, в которых определена стоимость пусконаладочных работ;</t>
  </si>
  <si>
    <t>особенности определения сметной стоимости пусконаладочных работ и расходов для ввода в эксплуатацию данного объекта;</t>
  </si>
  <si>
    <t>перечень усложненных условий производства работ и нормативная продолжительность работ;</t>
  </si>
  <si>
    <t>состав сметной документации;</t>
  </si>
  <si>
    <t>другие сведения, характерные для данного объекта.</t>
  </si>
  <si>
    <t>26. В главах сводной сметы приводится сметная стоимость с распределением по графам: «заработная плата», «общехозяйственные и общепроизводственные расходы», «плановая прибыль», «прочие расходы», «налоги», «общая стоимость». Отдельной графой приводится нормативная трудоемкость работ.</t>
  </si>
  <si>
    <t>27. В сводной смете приводятся следующие итоги: по каждой главе (при наличии в главе разделов – по каждому разделу), по сумме глав 1–5. После начисления резерва средств на непредвиденные работы и затраты приводится общий итог в следующей записи: «Итого по сводной смете».</t>
  </si>
  <si>
    <t>28. В главу 1 «Пусконаладочные работы, выполненные подрядными организациями» включается сметная стоимость пусконаладочных работ по зданиям и сооружениям основного и вспомогательного производства по видам работ, определяемая на основании объектных или локальных смет (сметных расчетов). Порядок составления локальных смет (локальных сметных расчетов) и объектных смет (объектных сметных расчетов) приведен в главах 3 и 4 настоящей Инструкции.</t>
  </si>
  <si>
    <t>29. В главу 2 «Топливно-энергетические ресурсы» и главу 3 «Сырье и материалы» включается стоимость сырья, основных и вспомогательных материалов, покупных изделий, полуфабрикатов, образующих основу изготавливаемой продукции или являющихся необходимыми компонентами при ее изготовлении, а также стоимость топлива, электроэнергии, пара, воды и других ресурсов, расходуемых в период выполнения пусконаладочных работ, включая комплексное опробование оборудования с выпуском первой партии продукции в соответствующем объеме.</t>
  </si>
  <si>
    <t>В главу 2 и главу 3 не включаются средства на пробный выпуск продукции при финансировании объекта за счет средств республиканского и (или) местных бюджетов, в том числе государственных целевых бюджетных фондов, а также государственных внебюджетных фондов, внешних государственных займов и внешних займов, привлеченных под гарантии Правительства Республики Беларусь, кредитов банков Республики Беларусь под гарантии Правительства Республики Беларусь и областных, Минского городского исполнительных комитетов.</t>
  </si>
  <si>
    <t>Расход сырья, материальных и топливно-энергетических ресурсов принимается по данным проекта с учетом продолжительности пусконаладочных работ и программы выпуска продукции в период комплексного опробования оборудования.</t>
  </si>
  <si>
    <t>Стоимость сырья, материалов и топливно-энергетических ресурсов определяется на основании текущих цен и тарифов производителя и (или) поставщика на территории республики по форме согласно приложению 6.</t>
  </si>
  <si>
    <t>Ресурсно-сметный расчет стоимости топливно-энергетических ресурсов составляется раздельно от стоимости сырья и материалов. Удельный расход топливно-энергетических ресурсов принимается согласно данным проекта, скорректированным на начальный уровень освоения мощности.</t>
  </si>
  <si>
    <t>Стоимость сырья и материалов, поставляемых по контрактам из-за пределов Республики Беларусь, определяется исходя из контрактной цены с приведением в текущие цены по курсам иностранных валют, устанавливаемых Национальным банком.</t>
  </si>
  <si>
    <t>30. В главу 4 «Содержание эксплуатационного персонала» включаются расходы на содержание эксплуатационного персонала на период пусконаладочных работ и комплексного опробования оборудования, определяемые на основании сметного расчета затрат на содержание эксплуатационного персонала на период пусконаладочных работ и комплексного опробования оборудования по форме согласно приложению 7.</t>
  </si>
  <si>
    <t>В расчете приводятся затраты труда основных производственных рабочих (аппаратчиков, операторов, машинистов), вспомогательных рабочих, инженерно-технических работников и служащих, младшего обслуживающего персонала, привлекаемых на период проведения пусконаладочных работ.</t>
  </si>
  <si>
    <t>Расходы на содержание эксплуатационного персонала рассчитываются исходя из необходимой численности по данным проекта (с учетом расстановки по рабочим местам) и продолжительности участия в пусконаладочных работах (в рабочих днях) и комплексном опробовании оборудования (в часах).</t>
  </si>
  <si>
    <t>Расходы на содержание эксплуатационного персонала рассчитываются на основании действующих в отрасли тарифных ставок и окладов с учетом необходимых отчислений на социальное страхование в соответствии с актами законодательства.</t>
  </si>
  <si>
    <t>31. В главу 5 «Прочие работы и расходы» включаются расходы:</t>
  </si>
  <si>
    <t>на проведение консультаций, экспертиз, на оплату услуг организаций (проектных, научно-исследовательских, изготовителей оборудования, консультационных), специалистов, привлекаемых заказчиком на период ввода объекта в эксплуатацию. Расходы определяются сметным расчетом с перечнем работ, услуг, краткой характеристикой и обоснованием необходимости их выполнения;</t>
  </si>
  <si>
    <t>на содержание иностранных специалистов, выполняющих шефналадочные работы. Расходы определяются сметным расчетом с учетом только тех затрат, которые определены договором (контрактом), заключенным с иностранной фирмой, выполняющей шефналадку (например, выплата суточных, предоставление гостиниц, перевозка к месту работы и обратно).</t>
  </si>
  <si>
    <t>32. В сводную смету отдельной строкой включается размер средств на непредвиденные работы и затраты. Средства предназначены для возмещения увеличения стоимости объемов работ и расходов, характер и методы выполнения которых не могут быть точно определены при проектировании и уточняются в процессе производства пусконаладочных работ и ввода объекта в эксплуатацию; увеличения стоимости пусконаладочных работ, вызванного изменением технических нормативных актов, стоимости дополнительных или повторных работ, потребность в которых в соответствии с заданием заказчика возникает в период ввода объекта в эксплуатацию.</t>
  </si>
  <si>
    <t>Норматив средств определяется от суммы сметной стоимости работ и расходов, включенных в главы 1–5, в размере:</t>
  </si>
  <si>
    <t>1,5 % – для объектов отраслей непроизводственного (жилищно-гражданского) назначения, в том числе жилых домов;</t>
  </si>
  <si>
    <t>2 % – для объектов отраслей производственного назначения.</t>
  </si>
  <si>
    <t>Для экспериментальных объектов к вышеперечисленным нормативам применяется коэффициент 1,25.</t>
  </si>
  <si>
    <t>33. В возвратные суммы, показываемые за итогом сводной сметы, включается стоимость готовой продукции и незавершенного производства, полученных за период комплексного опробования оборудования и выпуска первой партии продукции, предусмотренной проектом, стоимость некондиционной продукции, брака и отходов – по цене их возможной реализации или утилизации.</t>
  </si>
  <si>
    <t>Стоимость продукции, полученной за время комплексного опробования оборудования, определяется расчетом по текущим ценам, а при их отсутствии – плановой себестоимостью продукции первого года освоения проектной мощности с учетом ее качества. В случае невозможности реализации брака и отходов, полученных во время комплексного опробования оборудования, их стоимость в возвратных суммах не учитывается. При этом в пояснительной записке к сводной смете должны быть приведены соответствующие обоснования.</t>
  </si>
  <si>
    <t>На размер возвратных сумм уменьшается сумма финансирования пусконаладочных работ и расходов для ввода в эксплуатацию объекта строительства.</t>
  </si>
  <si>
    <t>34. Дополнительные средства на возмещение расходов, выявившихся после утверждения сметной документации в связи с изменением нормативных правовых актов (повышающих коэффициентов, льгот, компенсаций и т.д.), следует включать в сводную смету отдельной строкой с последующим изменением итоговых показателей стоимости и утверждением произведенных уточнений организацией, утвердившей сметную документацию.</t>
  </si>
  <si>
    <t>35. В случае обоснованного увеличения в процессе ввода в эксплуатацию объекта сметной стоимости пусконаладочных работ и расходов заказчиком должны своевременно изыскиваться средства для компенсации этого увеличения в пределах сметной стоимости для ввода в эксплуатацию объекта в целом. В случае исчерпания сметного лимита осуществляется корректировка сметной стоимости пусконаладочных работ и расходов для ввода объекта в эксплуатацию с переутверждением сметной документации.</t>
  </si>
  <si>
    <t>36. В сводную смету могут включаться и другие расходы, предусмотренные нормативными правовыми актами.</t>
  </si>
  <si>
    <t>37. При строительстве объектов непроизводственного (жилищно-гражданского) назначения, ввод которых не связан с выпуском продукции, а также при возведении объектов производственного назначения, при вводе в эксплуатацию которых проектной документацией не предусмотрен пробный выпуск продукции (только на пусконаладочные работы), сводная смета для ввода в эксплуатацию объекта строительства не составляется.</t>
  </si>
  <si>
    <t>В этом случае сметная стоимость пусконаладочных работ и расходов для ввода объекта в эксплуатацию, определенная на основании локальных смет (локальных сметных расчетов), объектных смет (объектных сметных расчетов) и ресурсных расчетов, включается в главу 9 «Прочие работы и расходы» (графы 8 и 9) сводного сметного расчета стоимости строительства указанных объектов.</t>
  </si>
  <si>
    <t>СОСТАВЛЕНИЕ ВЕДОМОСТИ СМЕТНОЙ СТОИМОСТИ ПУСКОНАЛАДОЧНЫХ РАБОТ И РАСХОДОВ ДЛЯ ВВОДА В ЭКСПЛУАТАЦИЮ ЗДАНИЙ И СООРУЖЕНИЙ, ВХОДЯЩИХ В ПУСКОВОЙ КОМПЛЕКС</t>
  </si>
  <si>
    <t>38. Ведомость сметной стоимости пусконаладочных работ и расходов для ввода в эксплуатацию зданий и сооружений, входящих в пусковой комплекс (далее – ведомость), составляется по форме согласно приложению 8 в случае, когда ввод в эксплуатацию объектов строительства предусматривается осуществлять отдельными пусковыми комплексами.</t>
  </si>
  <si>
    <t>39. Пусковые комплексы выделяются в соответствии с техническим заданием на проектирование.</t>
  </si>
  <si>
    <t>40. В ведомость включаются итоговые данные соответствующих локальных и объектных смет (сметных расчетов), если здание, сооружение в полном объеме входит в пусковой комплекс. В случае, когда в пусковой комплекс здания и сооружения входят не полностью, стоимость пусконаладочных работ, включаемых в пусковой комплекс, определяется расчетным путем.</t>
  </si>
  <si>
    <t>При составлении ведомости в ней, как правило, сохраняется нумерация зданий и сооружений, а также работ и расходов, принятая в сводной смете для ввода в эксплуатацию объекта строительства в целом.</t>
  </si>
  <si>
    <t>Из средств, предусмотренных в главе 5 сводной сметы для ввода в эксплуатацию объекта строительства в целом, выделяются средства, относящиеся к пусковому комплексу. Если указанные средства не представляется возможным выделить для данного пускового комплекса, то они могут быть определены пропорционально доле сметной стоимости пускового комплекса в общей сметной стоимости пусконаладочных работ и расходов на ввод в эксплуатацию объекта строительства в целом. После общего итога отдельной строкой также пропорционально предусматриваются расходы, предусмотренные за итогом глав 1–5 (средства на непредвиденные работы и затраты), с последующим подсчетом общей сметной стоимости пусконаладочных работ и расходов для ввода в эксплуатацию зданий и сооружений, входящих в пусковой комплекс.</t>
  </si>
  <si>
    <t>41. При выделении двух и более пусковых комплексов ведомость дополняется соответствующими графами. В строке «Всего по пусковому комплексу» указывается полная стоимость пусконаладочных работ и расходов по вводу в эксплуатацию пускового комплекса и объекта строительства в целом.</t>
  </si>
  <si>
    <t>42. Ведомость объемов и стоимости работ составляется по форме согласно приложению 9.</t>
  </si>
  <si>
    <t>проектная документация, дефектные акты на объекты текущего ремонта;</t>
  </si>
  <si>
    <t>ПОРЯДОК СОСТАВЛЕНИЯ ЛОКАЛЬНЫХ СМЕТ (ЛОКАЛЬНЫХ СМЕТНЫХ РАСЧЕТОВ)</t>
  </si>
  <si>
    <t>СОСТАВЛЕНИЕ СВОДНОГО СМЕТНОГО РАСЧЕТА СТОИМОСТИ СТРОИТЕЛЬСТВА (ОЧЕРЕДИ СТРОИТЕЛЬСТВА)</t>
  </si>
  <si>
    <t>5. Сметная стоимость строительства объекта на дату начала разработки сметной документации определяется на основании нормативов расхода ресурсов в натуральном выражении и цен на ресурсы и (или) на основании укрупненных нормативов стоимости строительства единицы площади (объема, мощности) объекта или стоимости объектов-аналогов.</t>
  </si>
  <si>
    <t>В соответствии с частью второй подпункта 1.1 пункта 1 Указа Президента Республики Беларусь от 11 августа 2011 г. № 361 «О совершенствовании порядка определения стоимости строительства объектов и внесении изменений в некоторые указы Президента Республики Беларусь» (Национальный реестр правовых актов Республики Беларусь, 2011 г., № 93, 1/12766), если период с даты начала разработки сметной документации до даты начала строительства (выполнения строительных, специальных, монтажных работ), указанной заказчиком, застройщиком в задании на проектирование, не превышает шести месяцев, для отражения в сметной документации изменения стоимости строительства объекта (выполнения строительных, специальных, монтажных работ) в указанный период, а также в период нормативного срока строительства объекта (выполнения строительных, специальных, монтажных работ) до его (их) завершения используются прогнозные индексы цен в строительстве, утверждаемые в установленном законодательством порядке. В иных случаях сметная стоимость строительства объекта (выполнения строительных, специальных, монтажных работ) подлежит корректировке в порядке, определенном Положением о порядке формирования неизменной договорной (контрактной) цены на строительство объектов, утвержденным постановлением Совета Министров Республики Беларусь от 18 ноября 2011 г. № 1553 «О некоторых мерах по реализации Указа Президента Республики Беларусь от 11 августа 2011 г. № 361» (Национальный реестр правовых актов Республики Беларусь, 2011 г., № 131, 5/34789).</t>
  </si>
  <si>
    <t>сводного сметного расчета стоимости строительства (очереди строительства) на стадии «архитектурный проект» при проектировании в две стадии и на стадии «строительный проект» при проектировании в одну стадию;</t>
  </si>
  <si>
    <t>сводки средств на стадии «архитектурный проект» при проектировании в две стадии и на стадии «строительный проект» при проектировании в одну стадию;</t>
  </si>
  <si>
    <t>Подпункт 31.7 Инструкции</t>
  </si>
  <si>
    <t>ГЛАВА 4</t>
  </si>
  <si>
    <t>СОСТАВЛЕНИЕ ОБЪЕКТНЫХ СМЕТ (ОБЪЕКТНЫХ СМЕТНЫХ РАСЧЕТОВ)</t>
  </si>
  <si>
    <t>ГЛАВА 5</t>
  </si>
  <si>
    <t>перечень используемых нормативов;</t>
  </si>
  <si>
    <t>нормы общехозяйственных и общепроизводственных расходов и плановой прибыли;</t>
  </si>
  <si>
    <t>размер средств на непредвиденные работы и затраты;</t>
  </si>
  <si>
    <t>ГЛАВА 6</t>
  </si>
  <si>
    <t>(подпись)</t>
  </si>
  <si>
    <t>18.11.2011 № 51</t>
  </si>
  <si>
    <t>стоимости строительства</t>
  </si>
  <si>
    <t>нормативов расхода ресурсов</t>
  </si>
  <si>
    <t>в натуральном выражении</t>
  </si>
  <si>
    <t>к Инструкции о порядке</t>
  </si>
  <si>
    <t>определения сметной</t>
  </si>
  <si>
    <t>и составления сметной</t>
  </si>
  <si>
    <t>документации на основании</t>
  </si>
  <si>
    <t>Наименование объекта</t>
  </si>
  <si>
    <t>Код объекта</t>
  </si>
  <si>
    <t>тыс. руб.</t>
  </si>
  <si>
    <t>заработная плата</t>
  </si>
  <si>
    <t>эксплуатация машин и механизмов</t>
  </si>
  <si>
    <t>в том числе заработная плата машинистов</t>
  </si>
  <si>
    <t>транспорт</t>
  </si>
  <si>
    <t>материалы, изделия, конструкции</t>
  </si>
  <si>
    <t>ОХР и ОПР</t>
  </si>
  <si>
    <t>плановая прибыль</t>
  </si>
  <si>
    <t>оборудование, мебель, инвентарь</t>
  </si>
  <si>
    <t>(инициалы, фамилия)</t>
  </si>
  <si>
    <t>Стоимость, тыс. руб.</t>
  </si>
  <si>
    <t>прочие средства</t>
  </si>
  <si>
    <t>Общая стоимость, тыс. руб.</t>
  </si>
  <si>
    <t>трудоемкость, чел.-ч</t>
  </si>
  <si>
    <t>Приложение 4</t>
  </si>
  <si>
    <t>(наименование утверждающей организации)</t>
  </si>
  <si>
    <t>УТВЕРЖДЕНО</t>
  </si>
  <si>
    <t>(ссылка на документ об утверждении)</t>
  </si>
  <si>
    <t>"</t>
  </si>
  <si>
    <t>г.</t>
  </si>
  <si>
    <t>СВОДНЫЙ СМЕТНЫЙ РАСЧЕТ</t>
  </si>
  <si>
    <t>стоимости строительства (очереди строительства)</t>
  </si>
  <si>
    <t>Номера сметных расчетов (смет)</t>
  </si>
  <si>
    <t>Наименование глав, объектов, работ, средств</t>
  </si>
  <si>
    <t>ГЛАВА 1. ПОДГОТОВКА ТЕРРИТОРИИ СТРОИТЕЛЬСТВА</t>
  </si>
  <si>
    <t xml:space="preserve">Средства на подготовку территории строительства </t>
  </si>
  <si>
    <t>Пункт 21 Инструкции</t>
  </si>
  <si>
    <t>Итого по главе 1</t>
  </si>
  <si>
    <t>ГЛАВА 2. ОСНОВНЫЕ ЗДАНИЯ, СООРУЖЕНИЯ</t>
  </si>
  <si>
    <t>Объектная смета</t>
  </si>
  <si>
    <t>Здания и сооружения, предназначенные для выполнения основных технологических функций</t>
  </si>
  <si>
    <t>Итого по главе 2</t>
  </si>
  <si>
    <t>ГЛАВА 3. ЗДАНИЯ, СООРУЖЕНИЯ ПОДСОБНОГО И ОБСЛУЖИВАЮЩЕГО НАЗНАЧЕНИЯ</t>
  </si>
  <si>
    <t>Здания, сооружения подсобного и обслуживающего назначения</t>
  </si>
  <si>
    <t>Итого по главе 3</t>
  </si>
  <si>
    <t>ГЛАВА 4. ЗДАНИЯ, СООРУЖЕНИЯ ЭНЕРГЕТИЧЕСКОГО ХОЗЯЙСТВА</t>
  </si>
  <si>
    <t>Объектная смета (локальная смета)</t>
  </si>
  <si>
    <t xml:space="preserve">Здания электростанций, трансформаторных подстанций, линии электропередачи и т.п. </t>
  </si>
  <si>
    <t>Итого по главе 4</t>
  </si>
  <si>
    <t>ГЛАВА 5. ЗДАНИЯ, СООРУЖЕНИЯ ТРАНСПОРТНОГО ХОЗЯЙСТВА И СВЯЗИ</t>
  </si>
  <si>
    <t>Объектная (локальная) смета</t>
  </si>
  <si>
    <t xml:space="preserve">Внутризаводские пути, подъездные дороги, стоянки для автомашин, гаражи, линии связи и т.п. </t>
  </si>
  <si>
    <t>Итого по главе 5</t>
  </si>
  <si>
    <t>ГЛАВА 6. НАРУЖНЫЕ СЕТИ И СООРУЖЕНИЯ ВОДОСНАБЖЕНИЯ, КАНАЛИЗАЦИИ, ТЕПЛОСНАБЖЕНИЯ И ГАЗОСНАБЖЕНИЯ</t>
  </si>
  <si>
    <t xml:space="preserve">Водозаборные сооружения, насосные станции, водонапорные башни, тепловые пункты, наружные сети водоснабжения, канализации, теплоснабжения, газоснабжения и т.п. </t>
  </si>
  <si>
    <t>Итого по главе 6</t>
  </si>
  <si>
    <t>ГЛАВА 7. БЛАГОУСТРОЙСТВО ТЕРРИТОРИИ</t>
  </si>
  <si>
    <t xml:space="preserve">Вертикальная планировка, благоустройство, озеленение, малые архитектурные формы, ограждение территории и т.п. </t>
  </si>
  <si>
    <t>Итого по главе 7</t>
  </si>
  <si>
    <t>Итого по главам 1–7</t>
  </si>
  <si>
    <t>ГЛАВА 8. ВРЕМЕННЫЕ ЗДАНИЯ И СООРУЖЕНИЯ</t>
  </si>
  <si>
    <t>Пункт 29 Инструкции</t>
  </si>
  <si>
    <t>Временные здания и сооружения</t>
  </si>
  <si>
    <t>В том числе возврат материалов, изделий и конструкций от разборки временных зданий и сооружений</t>
  </si>
  <si>
    <t>Итого по главе 8</t>
  </si>
  <si>
    <t>Итого по главам 1–8</t>
  </si>
  <si>
    <t>ГЛАВА 9. ПРОЧИЕ РАБОТЫ И РАСХОДЫ</t>
  </si>
  <si>
    <t>Форма действует начиная с 11.10.2020 года</t>
  </si>
  <si>
    <t>Инструкция о порядке заполнения формы действует начиная с 11.10.2020 года</t>
  </si>
  <si>
    <t>Средства на целевые отчисления, производимые заказчиками, застройщиками от стоимости строительно-монтажных работ на финансирование инспекций Департамента контроля и надзора за строительством по областям и г. Минску, специализированной инспекции Департамента контроля и надзора за строительством Государственного комитета по стандартизации</t>
  </si>
  <si>
    <t>1. Настоящая Инструкция устанавливает порядок определения сметной стоимости пусконаладочных работ и расходов для ввода в эксплуатацию объекта строительства и составления сметной документации на основании нормативов расхода ресурсов в натуральном выражении в ценах на дату начала разработки сметной документации с учетом прогнозных индексов цен в строительстве и нормативной продолжительности строительства, определяемой в проектной документации.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</si>
</sst>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justify" vertical="center" wrapText="1"/>
    </xf>
    <xf numFmtId="0" fontId="1" fillId="36" borderId="0" xfId="0" applyFont="1" applyFill="1" applyBorder="1" applyAlignment="1">
      <alignment horizontal="justify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left" vertical="center" wrapText="1"/>
    </xf>
    <xf numFmtId="0" fontId="10" fillId="36" borderId="0" xfId="0" applyNumberFormat="1" applyFont="1" applyFill="1" applyBorder="1" applyAlignment="1">
      <alignment horizontal="justify" vertical="center" wrapText="1"/>
    </xf>
    <xf numFmtId="0" fontId="10" fillId="36" borderId="0" xfId="0" applyFont="1" applyFill="1" applyBorder="1" applyAlignment="1">
      <alignment horizontal="justify" vertical="center" wrapText="1"/>
    </xf>
    <xf numFmtId="0" fontId="10" fillId="36" borderId="0" xfId="0" applyNumberFormat="1" applyFont="1" applyFill="1" applyBorder="1" applyAlignment="1">
      <alignment vertical="center" wrapText="1"/>
    </xf>
    <xf numFmtId="0" fontId="2" fillId="36" borderId="15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vertical="center" wrapText="1"/>
    </xf>
    <xf numFmtId="0" fontId="9" fillId="36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14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2" xfId="0" applyNumberFormat="1" applyFont="1" applyFill="1" applyBorder="1" applyAlignment="1" applyProtection="1">
      <alignment horizontal="center" vertical="top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9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0" fontId="4" fillId="35" borderId="16" xfId="42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>
      <alignment horizontal="justify" vertical="center" wrapText="1"/>
    </xf>
    <xf numFmtId="0" fontId="1" fillId="36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8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69" t="s">
        <v>306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2:39" ht="9" customHeight="1">
      <c r="B3" s="8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3" t="s">
        <v>263</v>
      </c>
      <c r="AM3" s="9"/>
    </row>
    <row r="4" spans="2:39" ht="9" customHeight="1">
      <c r="B4" s="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3" t="s">
        <v>243</v>
      </c>
      <c r="AM4" s="9"/>
    </row>
    <row r="5" spans="2:39" ht="9" customHeight="1">
      <c r="B5" s="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 t="s">
        <v>244</v>
      </c>
      <c r="AM5" s="9"/>
    </row>
    <row r="6" spans="2:39" ht="9" customHeight="1">
      <c r="B6" s="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3" t="s">
        <v>240</v>
      </c>
      <c r="AM6" s="9"/>
    </row>
    <row r="7" spans="2:39" ht="9" customHeight="1">
      <c r="B7" s="8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3" t="s">
        <v>245</v>
      </c>
      <c r="AM7" s="9"/>
    </row>
    <row r="8" spans="2:39" ht="9" customHeight="1">
      <c r="B8" s="8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3" t="s">
        <v>246</v>
      </c>
      <c r="AM8" s="9"/>
    </row>
    <row r="9" spans="2:39" ht="9" customHeight="1">
      <c r="B9" s="8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3" t="s">
        <v>241</v>
      </c>
      <c r="AM9" s="9"/>
    </row>
    <row r="10" spans="2:39" ht="9" customHeight="1">
      <c r="B10" s="8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3" t="s">
        <v>242</v>
      </c>
      <c r="AM10" s="9"/>
    </row>
    <row r="11" spans="2:39" ht="9" customHeight="1">
      <c r="B11" s="8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3" t="s">
        <v>239</v>
      </c>
      <c r="AM11" s="9"/>
    </row>
    <row r="12" spans="2:39" ht="9" customHeight="1">
      <c r="B12" s="8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3"/>
      <c r="AM12" s="9"/>
    </row>
    <row r="13" spans="2:39" ht="12" customHeight="1">
      <c r="B13" s="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21"/>
      <c r="Z13" s="21"/>
      <c r="AA13" s="21"/>
      <c r="AB13" s="21"/>
      <c r="AC13" s="21"/>
      <c r="AD13" s="16"/>
      <c r="AE13" s="16"/>
      <c r="AF13" s="16"/>
      <c r="AG13" s="16"/>
      <c r="AH13" s="16"/>
      <c r="AI13" s="16"/>
      <c r="AJ13" s="16"/>
      <c r="AK13" s="16"/>
      <c r="AL13" s="16"/>
      <c r="AM13" s="9"/>
    </row>
    <row r="14" spans="2:39" ht="12" customHeight="1">
      <c r="B14" s="8"/>
      <c r="C14" s="52" t="s">
        <v>264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21"/>
      <c r="Z14" s="21"/>
      <c r="AA14" s="21"/>
      <c r="AB14" s="21"/>
      <c r="AC14" s="21"/>
      <c r="AD14" s="17"/>
      <c r="AE14" s="17"/>
      <c r="AF14" s="17"/>
      <c r="AG14" s="17"/>
      <c r="AH14" s="17"/>
      <c r="AI14" s="17"/>
      <c r="AJ14" s="17"/>
      <c r="AK14" s="17"/>
      <c r="AL14" s="17"/>
      <c r="AM14" s="9"/>
    </row>
    <row r="15" spans="2:39" ht="12" customHeight="1">
      <c r="B15" s="8"/>
      <c r="C15" s="21" t="s">
        <v>265</v>
      </c>
      <c r="D15" s="18"/>
      <c r="E15" s="18"/>
      <c r="F15" s="18"/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8"/>
      <c r="AM15" s="9"/>
    </row>
    <row r="16" spans="2:39" ht="12" customHeight="1">
      <c r="B16" s="8"/>
      <c r="C16" s="16" t="s">
        <v>90</v>
      </c>
      <c r="D16" s="18"/>
      <c r="E16" s="18"/>
      <c r="F16" s="4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" t="s">
        <v>91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6"/>
      <c r="AG16" s="16"/>
      <c r="AH16" s="16"/>
      <c r="AI16" s="16"/>
      <c r="AJ16" s="16"/>
      <c r="AK16" s="16"/>
      <c r="AL16" s="18"/>
      <c r="AM16" s="9"/>
    </row>
    <row r="17" spans="2:39" ht="12" customHeight="1">
      <c r="B17" s="8"/>
      <c r="C17" s="16"/>
      <c r="D17" s="18"/>
      <c r="E17" s="18"/>
      <c r="F17" s="4"/>
      <c r="G17" s="52" t="s">
        <v>92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6"/>
      <c r="AG17" s="16"/>
      <c r="AH17" s="16"/>
      <c r="AI17" s="16"/>
      <c r="AJ17" s="16"/>
      <c r="AK17" s="16"/>
      <c r="AL17" s="18"/>
      <c r="AM17" s="9"/>
    </row>
    <row r="18" spans="2:39" ht="12" customHeight="1">
      <c r="B18" s="8"/>
      <c r="C18" s="16" t="s">
        <v>93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"/>
      <c r="AK18" s="16"/>
      <c r="AL18" s="18"/>
      <c r="AM18" s="9"/>
    </row>
    <row r="19" spans="2:39" ht="12" customHeight="1">
      <c r="B19" s="8"/>
      <c r="C19" s="43" t="s">
        <v>94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9"/>
      <c r="R19" s="49"/>
      <c r="S19" s="49"/>
      <c r="T19" s="49"/>
      <c r="U19" s="49"/>
      <c r="V19" s="49"/>
      <c r="W19" s="16" t="s">
        <v>249</v>
      </c>
      <c r="X19" s="16"/>
      <c r="Y19" s="16"/>
      <c r="Z19" s="16"/>
      <c r="AA19" s="16"/>
      <c r="AB19" s="16"/>
      <c r="AC19" s="16"/>
      <c r="AD19" s="16"/>
      <c r="AE19" s="16"/>
      <c r="AF19" s="4"/>
      <c r="AG19" s="4"/>
      <c r="AH19" s="4"/>
      <c r="AI19" s="4"/>
      <c r="AJ19" s="16"/>
      <c r="AK19" s="16"/>
      <c r="AL19" s="18"/>
      <c r="AM19" s="9"/>
    </row>
    <row r="20" spans="2:39" ht="12" customHeight="1">
      <c r="B20" s="8"/>
      <c r="C20" s="16" t="s">
        <v>95</v>
      </c>
      <c r="D20" s="18"/>
      <c r="E20" s="18"/>
      <c r="F20" s="18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49"/>
      <c r="AF20" s="49"/>
      <c r="AG20" s="49"/>
      <c r="AH20" s="49"/>
      <c r="AI20" s="49"/>
      <c r="AJ20" s="16" t="s">
        <v>249</v>
      </c>
      <c r="AK20" s="16"/>
      <c r="AL20" s="16"/>
      <c r="AM20" s="9"/>
    </row>
    <row r="21" spans="2:39" ht="12" customHeight="1">
      <c r="B21" s="8"/>
      <c r="C21" s="16"/>
      <c r="D21" s="18"/>
      <c r="E21" s="18"/>
      <c r="F21" s="18"/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8"/>
      <c r="AM21" s="9"/>
    </row>
    <row r="22" spans="2:39" ht="12" customHeight="1">
      <c r="B22" s="8"/>
      <c r="C22" s="16" t="s">
        <v>72</v>
      </c>
      <c r="D22" s="18"/>
      <c r="E22" s="18"/>
      <c r="F22" s="18"/>
      <c r="G22" s="18"/>
      <c r="H22" s="16"/>
      <c r="I22" s="49"/>
      <c r="J22" s="49"/>
      <c r="K22" s="49"/>
      <c r="L22" s="49"/>
      <c r="M22" s="49"/>
      <c r="N22" s="49"/>
      <c r="O22" s="49"/>
      <c r="P22" s="49"/>
      <c r="Q22" s="16" t="s">
        <v>249</v>
      </c>
      <c r="R22" s="16"/>
      <c r="S22" s="1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9"/>
    </row>
    <row r="23" spans="2:39" ht="12" customHeight="1"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2" t="s">
        <v>266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9"/>
    </row>
    <row r="24" spans="2:39" ht="12" customHeight="1">
      <c r="B24" s="8"/>
      <c r="C24" s="18" t="s">
        <v>267</v>
      </c>
      <c r="D24" s="20"/>
      <c r="E24" s="16" t="s">
        <v>267</v>
      </c>
      <c r="F24" s="49"/>
      <c r="G24" s="49"/>
      <c r="H24" s="49"/>
      <c r="I24" s="49"/>
      <c r="J24" s="16"/>
      <c r="K24" s="49"/>
      <c r="L24" s="49"/>
      <c r="M24" s="16" t="s">
        <v>268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8"/>
      <c r="AM24" s="9"/>
    </row>
    <row r="25" spans="2:39" ht="12" customHeight="1">
      <c r="B25" s="8"/>
      <c r="C25" s="16"/>
      <c r="D25" s="18"/>
      <c r="E25" s="18"/>
      <c r="F25" s="18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8"/>
      <c r="AM25" s="9"/>
    </row>
    <row r="26" spans="2:39" ht="12" customHeight="1">
      <c r="B26" s="8"/>
      <c r="C26" s="70" t="s">
        <v>269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9"/>
    </row>
    <row r="27" spans="2:39" ht="12" customHeight="1">
      <c r="B27" s="8"/>
      <c r="C27" s="70" t="s">
        <v>270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9"/>
    </row>
    <row r="28" spans="2:39" ht="12" customHeight="1"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9"/>
    </row>
    <row r="29" spans="2:39" ht="12" customHeight="1">
      <c r="B29" s="8"/>
      <c r="C29" s="19" t="s">
        <v>247</v>
      </c>
      <c r="D29" s="17"/>
      <c r="E29" s="17"/>
      <c r="F29" s="17"/>
      <c r="G29" s="17"/>
      <c r="H29" s="17"/>
      <c r="I29" s="17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9"/>
    </row>
    <row r="30" spans="2:39" ht="12" customHeight="1">
      <c r="B30" s="8"/>
      <c r="C30" s="19" t="s">
        <v>248</v>
      </c>
      <c r="D30" s="17"/>
      <c r="E30" s="17"/>
      <c r="F30" s="17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9"/>
    </row>
    <row r="31" spans="2:39" ht="12" customHeight="1"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9"/>
    </row>
    <row r="32" spans="2:39" ht="12" customHeight="1">
      <c r="B32" s="8"/>
      <c r="C32" s="19" t="s">
        <v>96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50"/>
      <c r="R32" s="50"/>
      <c r="S32" s="50"/>
      <c r="T32" s="50"/>
      <c r="U32" s="50"/>
      <c r="V32" s="50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9"/>
    </row>
    <row r="33" spans="2:39" ht="12" customHeight="1">
      <c r="B33" s="8"/>
      <c r="C33" s="19" t="s">
        <v>97</v>
      </c>
      <c r="D33" s="17"/>
      <c r="E33" s="17"/>
      <c r="F33" s="17"/>
      <c r="G33" s="17"/>
      <c r="H33" s="17"/>
      <c r="I33" s="17"/>
      <c r="J33" s="17"/>
      <c r="K33" s="50"/>
      <c r="L33" s="50"/>
      <c r="M33" s="50"/>
      <c r="N33" s="50"/>
      <c r="O33" s="50"/>
      <c r="P33" s="50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9"/>
    </row>
    <row r="34" spans="2:39" ht="12" customHeight="1">
      <c r="B34" s="8"/>
      <c r="C34" s="19" t="s">
        <v>98</v>
      </c>
      <c r="D34" s="17"/>
      <c r="E34" s="17"/>
      <c r="F34" s="17"/>
      <c r="G34" s="17"/>
      <c r="H34" s="17"/>
      <c r="I34" s="17"/>
      <c r="J34" s="17"/>
      <c r="K34" s="17"/>
      <c r="L34" s="17"/>
      <c r="M34" s="50"/>
      <c r="N34" s="50"/>
      <c r="O34" s="50"/>
      <c r="P34" s="50"/>
      <c r="Q34" s="50"/>
      <c r="R34" s="50"/>
      <c r="S34" s="19" t="s">
        <v>99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9"/>
    </row>
    <row r="35" spans="2:39" ht="12" customHeight="1"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9"/>
    </row>
    <row r="36" spans="2:39" ht="12" customHeight="1">
      <c r="B36" s="8"/>
      <c r="C36" s="68" t="s">
        <v>271</v>
      </c>
      <c r="D36" s="68"/>
      <c r="E36" s="68"/>
      <c r="F36" s="68"/>
      <c r="G36" s="68" t="s">
        <v>272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 t="s">
        <v>259</v>
      </c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 t="s">
        <v>261</v>
      </c>
      <c r="AK36" s="68"/>
      <c r="AL36" s="68"/>
      <c r="AM36" s="9"/>
    </row>
    <row r="37" spans="2:39" ht="12" customHeight="1">
      <c r="B37" s="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 t="s">
        <v>250</v>
      </c>
      <c r="S37" s="68"/>
      <c r="T37" s="68"/>
      <c r="U37" s="68" t="s">
        <v>251</v>
      </c>
      <c r="V37" s="68"/>
      <c r="W37" s="68"/>
      <c r="X37" s="68" t="s">
        <v>254</v>
      </c>
      <c r="Y37" s="68"/>
      <c r="Z37" s="68"/>
      <c r="AA37" s="68" t="s">
        <v>255</v>
      </c>
      <c r="AB37" s="68"/>
      <c r="AC37" s="68"/>
      <c r="AD37" s="68" t="s">
        <v>257</v>
      </c>
      <c r="AE37" s="68"/>
      <c r="AF37" s="68"/>
      <c r="AG37" s="68" t="s">
        <v>260</v>
      </c>
      <c r="AH37" s="68"/>
      <c r="AI37" s="68"/>
      <c r="AJ37" s="68"/>
      <c r="AK37" s="68"/>
      <c r="AL37" s="68"/>
      <c r="AM37" s="9"/>
    </row>
    <row r="38" spans="2:39" ht="12" customHeight="1">
      <c r="B38" s="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9"/>
    </row>
    <row r="39" spans="2:39" ht="12" customHeight="1">
      <c r="B39" s="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9"/>
    </row>
    <row r="40" spans="2:39" ht="12" customHeight="1">
      <c r="B40" s="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9"/>
    </row>
    <row r="41" spans="2:39" ht="12" customHeight="1">
      <c r="B41" s="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9"/>
    </row>
    <row r="42" spans="2:39" ht="12" customHeight="1">
      <c r="B42" s="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 t="s">
        <v>252</v>
      </c>
      <c r="V42" s="68"/>
      <c r="W42" s="68"/>
      <c r="X42" s="68" t="s">
        <v>253</v>
      </c>
      <c r="Y42" s="68"/>
      <c r="Z42" s="68"/>
      <c r="AA42" s="68" t="s">
        <v>256</v>
      </c>
      <c r="AB42" s="68"/>
      <c r="AC42" s="68"/>
      <c r="AD42" s="68" t="s">
        <v>253</v>
      </c>
      <c r="AE42" s="68"/>
      <c r="AF42" s="68"/>
      <c r="AG42" s="68"/>
      <c r="AH42" s="68"/>
      <c r="AI42" s="68"/>
      <c r="AJ42" s="68" t="s">
        <v>262</v>
      </c>
      <c r="AK42" s="68"/>
      <c r="AL42" s="68"/>
      <c r="AM42" s="9"/>
    </row>
    <row r="43" spans="2:39" ht="12" customHeight="1">
      <c r="B43" s="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9"/>
    </row>
    <row r="44" spans="2:39" ht="12" customHeight="1">
      <c r="B44" s="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9"/>
    </row>
    <row r="45" spans="2:39" ht="12" customHeight="1">
      <c r="B45" s="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9"/>
    </row>
    <row r="46" spans="2:39" ht="12" customHeight="1">
      <c r="B46" s="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9"/>
    </row>
    <row r="47" spans="2:39" ht="9.75" customHeight="1">
      <c r="B47" s="8"/>
      <c r="C47" s="67">
        <v>1</v>
      </c>
      <c r="D47" s="67"/>
      <c r="E47" s="67"/>
      <c r="F47" s="67"/>
      <c r="G47" s="67">
        <v>2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>
        <v>3</v>
      </c>
      <c r="S47" s="67"/>
      <c r="T47" s="67"/>
      <c r="U47" s="67">
        <v>4</v>
      </c>
      <c r="V47" s="67"/>
      <c r="W47" s="67"/>
      <c r="X47" s="67">
        <v>5</v>
      </c>
      <c r="Y47" s="67"/>
      <c r="Z47" s="67"/>
      <c r="AA47" s="67">
        <v>6</v>
      </c>
      <c r="AB47" s="67"/>
      <c r="AC47" s="67"/>
      <c r="AD47" s="67">
        <v>7</v>
      </c>
      <c r="AE47" s="67"/>
      <c r="AF47" s="67"/>
      <c r="AG47" s="67">
        <v>8</v>
      </c>
      <c r="AH47" s="67"/>
      <c r="AI47" s="67"/>
      <c r="AJ47" s="67">
        <v>9</v>
      </c>
      <c r="AK47" s="67"/>
      <c r="AL47" s="67"/>
      <c r="AM47" s="9"/>
    </row>
    <row r="48" spans="2:39" ht="15" customHeight="1">
      <c r="B48" s="8"/>
      <c r="C48" s="57" t="s">
        <v>273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9"/>
    </row>
    <row r="49" spans="2:39" ht="21.75" customHeight="1">
      <c r="B49" s="8"/>
      <c r="C49" s="58" t="s">
        <v>275</v>
      </c>
      <c r="D49" s="58"/>
      <c r="E49" s="58"/>
      <c r="F49" s="58"/>
      <c r="G49" s="58" t="s">
        <v>274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9"/>
    </row>
    <row r="50" spans="2:39" ht="15" customHeight="1">
      <c r="B50" s="8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9"/>
    </row>
    <row r="51" spans="2:39" ht="15" customHeight="1">
      <c r="B51" s="8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9"/>
    </row>
    <row r="52" spans="2:39" ht="15" customHeight="1">
      <c r="B52" s="8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9"/>
    </row>
    <row r="53" spans="2:39" ht="15" customHeight="1">
      <c r="B53" s="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9"/>
    </row>
    <row r="54" spans="2:39" ht="15" customHeight="1">
      <c r="B54" s="8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9"/>
    </row>
    <row r="55" spans="2:39" ht="15" customHeight="1">
      <c r="B55" s="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9"/>
    </row>
    <row r="56" spans="2:39" ht="15" customHeight="1">
      <c r="B56" s="8"/>
      <c r="C56" s="45" t="s">
        <v>276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>
        <f>SUM(R49:T55)</f>
        <v>0</v>
      </c>
      <c r="S56" s="45"/>
      <c r="T56" s="45"/>
      <c r="U56" s="45">
        <f>SUM(U49:W55)</f>
        <v>0</v>
      </c>
      <c r="V56" s="45"/>
      <c r="W56" s="45"/>
      <c r="X56" s="45">
        <f>SUM(X49:Z55)</f>
        <v>0</v>
      </c>
      <c r="Y56" s="45"/>
      <c r="Z56" s="45"/>
      <c r="AA56" s="45">
        <f>SUM(AA49:AC55)</f>
        <v>0</v>
      </c>
      <c r="AB56" s="45"/>
      <c r="AC56" s="45"/>
      <c r="AD56" s="45">
        <f>SUM(AD49:AF55)</f>
        <v>0</v>
      </c>
      <c r="AE56" s="45"/>
      <c r="AF56" s="45"/>
      <c r="AG56" s="45">
        <f>SUM(AG49:AI55)</f>
        <v>0</v>
      </c>
      <c r="AH56" s="45"/>
      <c r="AI56" s="45"/>
      <c r="AJ56" s="45">
        <f>SUM(AJ49:AL55)</f>
        <v>0</v>
      </c>
      <c r="AK56" s="45"/>
      <c r="AL56" s="45"/>
      <c r="AM56" s="9"/>
    </row>
    <row r="57" spans="2:39" ht="15" customHeight="1">
      <c r="B57" s="8"/>
      <c r="C57" s="57" t="s">
        <v>277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9"/>
    </row>
    <row r="58" spans="2:39" ht="36.75" customHeight="1">
      <c r="B58" s="8"/>
      <c r="C58" s="58" t="s">
        <v>278</v>
      </c>
      <c r="D58" s="58"/>
      <c r="E58" s="58"/>
      <c r="F58" s="58"/>
      <c r="G58" s="58" t="s">
        <v>279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9"/>
    </row>
    <row r="59" spans="2:39" ht="15" customHeight="1">
      <c r="B59" s="8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9"/>
    </row>
    <row r="60" spans="2:39" ht="15" customHeight="1">
      <c r="B60" s="8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9"/>
    </row>
    <row r="61" spans="2:39" ht="15" customHeight="1">
      <c r="B61" s="8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9"/>
    </row>
    <row r="62" spans="2:39" ht="15" customHeight="1">
      <c r="B62" s="8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9"/>
    </row>
    <row r="63" spans="2:39" ht="15" customHeight="1">
      <c r="B63" s="8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9"/>
    </row>
    <row r="64" spans="2:39" ht="15" customHeight="1">
      <c r="B64" s="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9"/>
    </row>
    <row r="65" spans="2:39" ht="15" customHeight="1">
      <c r="B65" s="8"/>
      <c r="C65" s="45" t="s">
        <v>280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>
        <f>SUM(R58:T64)</f>
        <v>0</v>
      </c>
      <c r="S65" s="45"/>
      <c r="T65" s="45"/>
      <c r="U65" s="45">
        <f>SUM(U58:W64)</f>
        <v>0</v>
      </c>
      <c r="V65" s="45"/>
      <c r="W65" s="45"/>
      <c r="X65" s="45">
        <f>SUM(X58:Z64)</f>
        <v>0</v>
      </c>
      <c r="Y65" s="45"/>
      <c r="Z65" s="45"/>
      <c r="AA65" s="45">
        <f>SUM(AA58:AC64)</f>
        <v>0</v>
      </c>
      <c r="AB65" s="45"/>
      <c r="AC65" s="45"/>
      <c r="AD65" s="45">
        <f>SUM(AD58:AF64)</f>
        <v>0</v>
      </c>
      <c r="AE65" s="45"/>
      <c r="AF65" s="45"/>
      <c r="AG65" s="45">
        <f>SUM(AG58:AI64)</f>
        <v>0</v>
      </c>
      <c r="AH65" s="45"/>
      <c r="AI65" s="45"/>
      <c r="AJ65" s="45">
        <f>SUM(AJ58:AL64)</f>
        <v>0</v>
      </c>
      <c r="AK65" s="45"/>
      <c r="AL65" s="45"/>
      <c r="AM65" s="9"/>
    </row>
    <row r="66" spans="2:39" ht="15" customHeight="1">
      <c r="B66" s="8"/>
      <c r="C66" s="57" t="s">
        <v>281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9"/>
    </row>
    <row r="67" spans="2:39" ht="24.75" customHeight="1">
      <c r="B67" s="8"/>
      <c r="C67" s="58" t="s">
        <v>278</v>
      </c>
      <c r="D67" s="58"/>
      <c r="E67" s="58"/>
      <c r="F67" s="58"/>
      <c r="G67" s="58" t="s">
        <v>282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9"/>
    </row>
    <row r="68" spans="2:39" ht="15" customHeight="1">
      <c r="B68" s="8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9"/>
    </row>
    <row r="69" spans="2:39" ht="15" customHeight="1">
      <c r="B69" s="8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9"/>
    </row>
    <row r="70" spans="2:39" ht="15" customHeight="1">
      <c r="B70" s="8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9"/>
    </row>
    <row r="71" spans="2:39" ht="15" customHeight="1">
      <c r="B71" s="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9"/>
    </row>
    <row r="72" spans="2:39" ht="15" customHeight="1">
      <c r="B72" s="8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9"/>
    </row>
    <row r="73" spans="2:39" ht="15" customHeight="1">
      <c r="B73" s="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9"/>
    </row>
    <row r="74" spans="2:39" ht="15" customHeight="1">
      <c r="B74" s="8"/>
      <c r="C74" s="45" t="s">
        <v>283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f>SUM(R67:T73)</f>
        <v>0</v>
      </c>
      <c r="S74" s="45"/>
      <c r="T74" s="45"/>
      <c r="U74" s="45">
        <f>SUM(U67:W73)</f>
        <v>0</v>
      </c>
      <c r="V74" s="45"/>
      <c r="W74" s="45"/>
      <c r="X74" s="45">
        <f>SUM(X67:Z73)</f>
        <v>0</v>
      </c>
      <c r="Y74" s="45"/>
      <c r="Z74" s="45"/>
      <c r="AA74" s="45">
        <f>SUM(AA67:AC73)</f>
        <v>0</v>
      </c>
      <c r="AB74" s="45"/>
      <c r="AC74" s="45"/>
      <c r="AD74" s="45">
        <f>SUM(AD67:AF73)</f>
        <v>0</v>
      </c>
      <c r="AE74" s="45"/>
      <c r="AF74" s="45"/>
      <c r="AG74" s="45">
        <f>SUM(AG67:AI73)</f>
        <v>0</v>
      </c>
      <c r="AH74" s="45"/>
      <c r="AI74" s="45"/>
      <c r="AJ74" s="45">
        <f>SUM(AJ67:AL73)</f>
        <v>0</v>
      </c>
      <c r="AK74" s="45"/>
      <c r="AL74" s="45"/>
      <c r="AM74" s="9"/>
    </row>
    <row r="75" spans="2:39" ht="15" customHeight="1">
      <c r="B75" s="8"/>
      <c r="C75" s="57" t="s">
        <v>284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9"/>
    </row>
    <row r="76" spans="2:39" ht="43.5" customHeight="1">
      <c r="B76" s="8"/>
      <c r="C76" s="58" t="s">
        <v>285</v>
      </c>
      <c r="D76" s="58"/>
      <c r="E76" s="58"/>
      <c r="F76" s="58"/>
      <c r="G76" s="58" t="s">
        <v>286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9"/>
    </row>
    <row r="77" spans="2:39" ht="15" customHeight="1">
      <c r="B77" s="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9"/>
    </row>
    <row r="78" spans="2:39" ht="15" customHeight="1">
      <c r="B78" s="8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9"/>
    </row>
    <row r="79" spans="2:39" ht="15" customHeight="1">
      <c r="B79" s="8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9"/>
    </row>
    <row r="80" spans="2:39" ht="15" customHeight="1">
      <c r="B80" s="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9"/>
    </row>
    <row r="81" spans="2:39" ht="15" customHeight="1">
      <c r="B81" s="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9"/>
    </row>
    <row r="82" spans="2:39" ht="15" customHeight="1">
      <c r="B82" s="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9"/>
    </row>
    <row r="83" spans="2:39" ht="15" customHeight="1">
      <c r="B83" s="8"/>
      <c r="C83" s="45" t="s">
        <v>287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>
        <f>SUM(R76:T82)</f>
        <v>0</v>
      </c>
      <c r="S83" s="45"/>
      <c r="T83" s="45"/>
      <c r="U83" s="45">
        <f>SUM(U76:W82)</f>
        <v>0</v>
      </c>
      <c r="V83" s="45"/>
      <c r="W83" s="45"/>
      <c r="X83" s="45">
        <f>SUM(X76:Z82)</f>
        <v>0</v>
      </c>
      <c r="Y83" s="45"/>
      <c r="Z83" s="45"/>
      <c r="AA83" s="45">
        <f>SUM(AA76:AC82)</f>
        <v>0</v>
      </c>
      <c r="AB83" s="45"/>
      <c r="AC83" s="45"/>
      <c r="AD83" s="45">
        <f>SUM(AD76:AF82)</f>
        <v>0</v>
      </c>
      <c r="AE83" s="45"/>
      <c r="AF83" s="45"/>
      <c r="AG83" s="45">
        <f>SUM(AG76:AI82)</f>
        <v>0</v>
      </c>
      <c r="AH83" s="45"/>
      <c r="AI83" s="45"/>
      <c r="AJ83" s="45">
        <f>SUM(AJ76:AL82)</f>
        <v>0</v>
      </c>
      <c r="AK83" s="45"/>
      <c r="AL83" s="45"/>
      <c r="AM83" s="9"/>
    </row>
    <row r="84" spans="2:39" ht="15" customHeight="1">
      <c r="B84" s="8"/>
      <c r="C84" s="57" t="s">
        <v>288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9"/>
    </row>
    <row r="85" spans="2:39" ht="33.75" customHeight="1">
      <c r="B85" s="8"/>
      <c r="C85" s="58" t="s">
        <v>289</v>
      </c>
      <c r="D85" s="58"/>
      <c r="E85" s="58"/>
      <c r="F85" s="58"/>
      <c r="G85" s="58" t="s">
        <v>290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9"/>
    </row>
    <row r="86" spans="2:39" ht="15" customHeight="1">
      <c r="B86" s="8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9"/>
    </row>
    <row r="87" spans="2:39" ht="15" customHeight="1">
      <c r="B87" s="8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9"/>
    </row>
    <row r="88" spans="2:39" ht="15" customHeight="1">
      <c r="B88" s="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9"/>
    </row>
    <row r="89" spans="2:39" ht="15" customHeight="1">
      <c r="B89" s="8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9"/>
    </row>
    <row r="90" spans="2:39" ht="15" customHeight="1">
      <c r="B90" s="8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9"/>
    </row>
    <row r="91" spans="2:39" ht="15" customHeight="1">
      <c r="B91" s="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9"/>
    </row>
    <row r="92" spans="2:39" ht="15" customHeight="1">
      <c r="B92" s="8"/>
      <c r="C92" s="45" t="s">
        <v>291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>
        <f>SUM(R85:T91)</f>
        <v>0</v>
      </c>
      <c r="S92" s="45"/>
      <c r="T92" s="45"/>
      <c r="U92" s="45">
        <f>SUM(U85:W91)</f>
        <v>0</v>
      </c>
      <c r="V92" s="45"/>
      <c r="W92" s="45"/>
      <c r="X92" s="45">
        <f>SUM(X85:Z91)</f>
        <v>0</v>
      </c>
      <c r="Y92" s="45"/>
      <c r="Z92" s="45"/>
      <c r="AA92" s="45">
        <f>SUM(AA85:AC91)</f>
        <v>0</v>
      </c>
      <c r="AB92" s="45"/>
      <c r="AC92" s="45"/>
      <c r="AD92" s="45">
        <f>SUM(AD85:AF91)</f>
        <v>0</v>
      </c>
      <c r="AE92" s="45"/>
      <c r="AF92" s="45"/>
      <c r="AG92" s="45">
        <f>SUM(AG85:AI91)</f>
        <v>0</v>
      </c>
      <c r="AH92" s="45"/>
      <c r="AI92" s="45"/>
      <c r="AJ92" s="45">
        <f>SUM(AJ85:AL91)</f>
        <v>0</v>
      </c>
      <c r="AK92" s="45"/>
      <c r="AL92" s="45"/>
      <c r="AM92" s="9"/>
    </row>
    <row r="93" spans="2:39" ht="15" customHeight="1">
      <c r="B93" s="8"/>
      <c r="C93" s="57" t="s">
        <v>292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9"/>
    </row>
    <row r="94" spans="2:39" ht="54.75" customHeight="1">
      <c r="B94" s="8"/>
      <c r="C94" s="58" t="s">
        <v>289</v>
      </c>
      <c r="D94" s="58"/>
      <c r="E94" s="58"/>
      <c r="F94" s="58"/>
      <c r="G94" s="58" t="s">
        <v>293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9"/>
    </row>
    <row r="95" spans="2:39" ht="15" customHeight="1">
      <c r="B95" s="8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9"/>
    </row>
    <row r="96" spans="2:39" ht="15" customHeight="1">
      <c r="B96" s="8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9"/>
    </row>
    <row r="97" spans="2:39" ht="15" customHeight="1">
      <c r="B97" s="8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9"/>
    </row>
    <row r="98" spans="2:39" ht="15" customHeight="1">
      <c r="B98" s="8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9"/>
    </row>
    <row r="99" spans="2:39" ht="15" customHeight="1">
      <c r="B99" s="8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9"/>
    </row>
    <row r="100" spans="2:39" ht="15" customHeight="1">
      <c r="B100" s="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9"/>
    </row>
    <row r="101" spans="2:39" ht="15" customHeight="1">
      <c r="B101" s="8"/>
      <c r="C101" s="45" t="s">
        <v>294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>
        <f>SUM(R94:T100)</f>
        <v>0</v>
      </c>
      <c r="S101" s="45"/>
      <c r="T101" s="45"/>
      <c r="U101" s="45">
        <f>SUM(U94:W100)</f>
        <v>0</v>
      </c>
      <c r="V101" s="45"/>
      <c r="W101" s="45"/>
      <c r="X101" s="45">
        <f>SUM(X94:Z100)</f>
        <v>0</v>
      </c>
      <c r="Y101" s="45"/>
      <c r="Z101" s="45"/>
      <c r="AA101" s="45">
        <f>SUM(AA94:AC100)</f>
        <v>0</v>
      </c>
      <c r="AB101" s="45"/>
      <c r="AC101" s="45"/>
      <c r="AD101" s="45">
        <f>SUM(AD94:AF100)</f>
        <v>0</v>
      </c>
      <c r="AE101" s="45"/>
      <c r="AF101" s="45"/>
      <c r="AG101" s="45">
        <f>SUM(AG94:AI100)</f>
        <v>0</v>
      </c>
      <c r="AH101" s="45"/>
      <c r="AI101" s="45"/>
      <c r="AJ101" s="45">
        <f>SUM(AJ94:AL100)</f>
        <v>0</v>
      </c>
      <c r="AK101" s="45"/>
      <c r="AL101" s="45"/>
      <c r="AM101" s="9"/>
    </row>
    <row r="102" spans="2:39" ht="15" customHeight="1">
      <c r="B102" s="8"/>
      <c r="C102" s="57" t="s">
        <v>295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9"/>
    </row>
    <row r="103" spans="2:39" ht="42.75" customHeight="1">
      <c r="B103" s="8"/>
      <c r="C103" s="58" t="s">
        <v>289</v>
      </c>
      <c r="D103" s="58"/>
      <c r="E103" s="58"/>
      <c r="F103" s="58"/>
      <c r="G103" s="58" t="s">
        <v>296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9"/>
    </row>
    <row r="104" spans="2:39" ht="15" customHeight="1">
      <c r="B104" s="8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9"/>
    </row>
    <row r="105" spans="2:39" ht="15" customHeight="1">
      <c r="B105" s="8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9"/>
    </row>
    <row r="106" spans="2:39" ht="15" customHeight="1">
      <c r="B106" s="8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9"/>
    </row>
    <row r="107" spans="2:39" ht="15" customHeight="1">
      <c r="B107" s="8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9"/>
    </row>
    <row r="108" spans="2:39" ht="15" customHeight="1">
      <c r="B108" s="8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9"/>
    </row>
    <row r="109" spans="2:39" ht="15" customHeight="1">
      <c r="B109" s="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9"/>
    </row>
    <row r="110" spans="2:39" ht="12" customHeight="1">
      <c r="B110" s="8"/>
      <c r="C110" s="45" t="s">
        <v>297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>
        <f>SUM(R103:T109)</f>
        <v>0</v>
      </c>
      <c r="S110" s="45"/>
      <c r="T110" s="45"/>
      <c r="U110" s="45">
        <f>SUM(U103:W109)</f>
        <v>0</v>
      </c>
      <c r="V110" s="45"/>
      <c r="W110" s="45"/>
      <c r="X110" s="45">
        <f>SUM(X103:Z109)</f>
        <v>0</v>
      </c>
      <c r="Y110" s="45"/>
      <c r="Z110" s="45"/>
      <c r="AA110" s="45">
        <f>SUM(AA103:AC109)</f>
        <v>0</v>
      </c>
      <c r="AB110" s="45"/>
      <c r="AC110" s="45"/>
      <c r="AD110" s="45">
        <f>SUM(AD103:AF109)</f>
        <v>0</v>
      </c>
      <c r="AE110" s="45"/>
      <c r="AF110" s="45"/>
      <c r="AG110" s="45">
        <f>SUM(AG103:AI109)</f>
        <v>0</v>
      </c>
      <c r="AH110" s="45"/>
      <c r="AI110" s="45"/>
      <c r="AJ110" s="45">
        <f>SUM(AJ103:AL109)</f>
        <v>0</v>
      </c>
      <c r="AK110" s="45"/>
      <c r="AL110" s="45"/>
      <c r="AM110" s="9"/>
    </row>
    <row r="111" spans="2:39" ht="12" customHeight="1">
      <c r="B111" s="8"/>
      <c r="C111" s="45" t="s">
        <v>298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>
        <f>R56+R65+R74+R83+R92+R101+R110</f>
        <v>0</v>
      </c>
      <c r="S111" s="45"/>
      <c r="T111" s="45"/>
      <c r="U111" s="45">
        <f>U56+U65+U74+U83+U92+U101+U110</f>
        <v>0</v>
      </c>
      <c r="V111" s="45"/>
      <c r="W111" s="45"/>
      <c r="X111" s="45">
        <f>X56+X65+X74+X83+X92+X101+X110</f>
        <v>0</v>
      </c>
      <c r="Y111" s="45"/>
      <c r="Z111" s="45"/>
      <c r="AA111" s="45">
        <f>AA56+AA65+AA74+AA83+AA92+AA101+AA110</f>
        <v>0</v>
      </c>
      <c r="AB111" s="45"/>
      <c r="AC111" s="45"/>
      <c r="AD111" s="45">
        <f>AD56+AD65+AD74+AD83+AD92+AD101+AD110</f>
        <v>0</v>
      </c>
      <c r="AE111" s="45"/>
      <c r="AF111" s="45"/>
      <c r="AG111" s="45">
        <f>AG56+AG65+AG74+AG83+AG92+AG101+AG110</f>
        <v>0</v>
      </c>
      <c r="AH111" s="45"/>
      <c r="AI111" s="45"/>
      <c r="AJ111" s="45">
        <f>AJ56+AJ65+AJ74+AJ83+AJ92+AJ101+AJ110</f>
        <v>0</v>
      </c>
      <c r="AK111" s="45"/>
      <c r="AL111" s="45"/>
      <c r="AM111" s="9"/>
    </row>
    <row r="112" spans="2:39" ht="12" customHeight="1">
      <c r="B112" s="8"/>
      <c r="C112" s="57" t="s">
        <v>299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9"/>
    </row>
    <row r="113" spans="2:39" ht="21" customHeight="1">
      <c r="B113" s="8"/>
      <c r="C113" s="58" t="s">
        <v>300</v>
      </c>
      <c r="D113" s="58"/>
      <c r="E113" s="58"/>
      <c r="F113" s="58"/>
      <c r="G113" s="58" t="s">
        <v>301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6"/>
      <c r="S113" s="56"/>
      <c r="T113" s="56"/>
      <c r="U113" s="56"/>
      <c r="V113" s="56"/>
      <c r="W113" s="56"/>
      <c r="X113" s="56"/>
      <c r="Y113" s="56"/>
      <c r="Z113" s="56"/>
      <c r="AA113" s="56" t="s">
        <v>75</v>
      </c>
      <c r="AB113" s="56"/>
      <c r="AC113" s="56"/>
      <c r="AD113" s="56" t="s">
        <v>75</v>
      </c>
      <c r="AE113" s="56"/>
      <c r="AF113" s="56"/>
      <c r="AG113" s="56" t="s">
        <v>75</v>
      </c>
      <c r="AH113" s="56"/>
      <c r="AI113" s="56"/>
      <c r="AJ113" s="56"/>
      <c r="AK113" s="56"/>
      <c r="AL113" s="56"/>
      <c r="AM113" s="9"/>
    </row>
    <row r="114" spans="2:39" ht="30.75" customHeight="1">
      <c r="B114" s="8"/>
      <c r="C114" s="46"/>
      <c r="D114" s="46"/>
      <c r="E114" s="46"/>
      <c r="F114" s="46"/>
      <c r="G114" s="46" t="s">
        <v>302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4" t="s">
        <v>75</v>
      </c>
      <c r="S114" s="44"/>
      <c r="T114" s="44"/>
      <c r="U114" s="44" t="s">
        <v>75</v>
      </c>
      <c r="V114" s="44"/>
      <c r="W114" s="44"/>
      <c r="X114" s="44"/>
      <c r="Y114" s="44"/>
      <c r="Z114" s="44"/>
      <c r="AA114" s="44" t="s">
        <v>75</v>
      </c>
      <c r="AB114" s="44"/>
      <c r="AC114" s="44"/>
      <c r="AD114" s="44" t="s">
        <v>75</v>
      </c>
      <c r="AE114" s="44"/>
      <c r="AF114" s="44"/>
      <c r="AG114" s="44" t="s">
        <v>75</v>
      </c>
      <c r="AH114" s="44"/>
      <c r="AI114" s="44"/>
      <c r="AJ114" s="44"/>
      <c r="AK114" s="44"/>
      <c r="AL114" s="44"/>
      <c r="AM114" s="9"/>
    </row>
    <row r="115" spans="2:39" ht="12" customHeight="1">
      <c r="B115" s="8"/>
      <c r="C115" s="45" t="s">
        <v>303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>
        <f>R113</f>
        <v>0</v>
      </c>
      <c r="S115" s="45"/>
      <c r="T115" s="45"/>
      <c r="U115" s="45">
        <f>U113</f>
        <v>0</v>
      </c>
      <c r="V115" s="45"/>
      <c r="W115" s="45"/>
      <c r="X115" s="45">
        <f>X113</f>
        <v>0</v>
      </c>
      <c r="Y115" s="45"/>
      <c r="Z115" s="45"/>
      <c r="AA115" s="45" t="s">
        <v>75</v>
      </c>
      <c r="AB115" s="45"/>
      <c r="AC115" s="45"/>
      <c r="AD115" s="45" t="s">
        <v>75</v>
      </c>
      <c r="AE115" s="45"/>
      <c r="AF115" s="45"/>
      <c r="AG115" s="45" t="s">
        <v>75</v>
      </c>
      <c r="AH115" s="45"/>
      <c r="AI115" s="45"/>
      <c r="AJ115" s="45">
        <f>SUM(AJ113:AL114)</f>
        <v>0</v>
      </c>
      <c r="AK115" s="45"/>
      <c r="AL115" s="45"/>
      <c r="AM115" s="9"/>
    </row>
    <row r="116" spans="2:39" ht="12" customHeight="1">
      <c r="B116" s="8"/>
      <c r="C116" s="45" t="s">
        <v>304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>
        <f>R56+R65+R74+R83+R92+R101+R110+R115</f>
        <v>0</v>
      </c>
      <c r="S116" s="45"/>
      <c r="T116" s="45"/>
      <c r="U116" s="45">
        <f>U56+U65+U74+U83+U92+U101+U110+U115</f>
        <v>0</v>
      </c>
      <c r="V116" s="45"/>
      <c r="W116" s="45"/>
      <c r="X116" s="45">
        <f>X56+X65+X74+X83+X92+X101+X110+X115</f>
        <v>0</v>
      </c>
      <c r="Y116" s="45"/>
      <c r="Z116" s="45"/>
      <c r="AA116" s="45">
        <f>AA56+AA65+AA74+AA83+AA92+AA101+AA110</f>
        <v>0</v>
      </c>
      <c r="AB116" s="45"/>
      <c r="AC116" s="45"/>
      <c r="AD116" s="45">
        <f>AD56+AD65+AD74+AD83+AD92+AD101+AD110</f>
        <v>0</v>
      </c>
      <c r="AE116" s="45"/>
      <c r="AF116" s="45"/>
      <c r="AG116" s="45">
        <f>AG56+AG65+AG74+AG83+AG92+AG101+AG110</f>
        <v>0</v>
      </c>
      <c r="AH116" s="45"/>
      <c r="AI116" s="45"/>
      <c r="AJ116" s="45">
        <f>AJ56+AJ65+AJ74+AJ83+AJ92+AJ101+AJ110+AJ115</f>
        <v>0</v>
      </c>
      <c r="AK116" s="45"/>
      <c r="AL116" s="45"/>
      <c r="AM116" s="9"/>
    </row>
    <row r="117" spans="2:39" ht="12" customHeight="1">
      <c r="B117" s="8"/>
      <c r="C117" s="57" t="s">
        <v>305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9"/>
    </row>
    <row r="118" spans="2:39" ht="30.75" customHeight="1">
      <c r="B118" s="8"/>
      <c r="C118" s="58" t="s">
        <v>17</v>
      </c>
      <c r="D118" s="58"/>
      <c r="E118" s="58"/>
      <c r="F118" s="58"/>
      <c r="G118" s="58" t="s">
        <v>18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6"/>
      <c r="S118" s="56"/>
      <c r="T118" s="56"/>
      <c r="U118" s="56"/>
      <c r="V118" s="56"/>
      <c r="W118" s="56"/>
      <c r="X118" s="56"/>
      <c r="Y118" s="56"/>
      <c r="Z118" s="56"/>
      <c r="AA118" s="56" t="s">
        <v>75</v>
      </c>
      <c r="AB118" s="56"/>
      <c r="AC118" s="56"/>
      <c r="AD118" s="56" t="s">
        <v>75</v>
      </c>
      <c r="AE118" s="56"/>
      <c r="AF118" s="56"/>
      <c r="AG118" s="56" t="s">
        <v>75</v>
      </c>
      <c r="AH118" s="56"/>
      <c r="AI118" s="56"/>
      <c r="AJ118" s="56"/>
      <c r="AK118" s="56"/>
      <c r="AL118" s="56"/>
      <c r="AM118" s="9"/>
    </row>
    <row r="119" spans="2:39" ht="30.75" customHeight="1">
      <c r="B119" s="8"/>
      <c r="C119" s="46" t="s">
        <v>19</v>
      </c>
      <c r="D119" s="46"/>
      <c r="E119" s="46"/>
      <c r="F119" s="46"/>
      <c r="G119" s="46" t="s">
        <v>20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4" t="s">
        <v>75</v>
      </c>
      <c r="S119" s="44"/>
      <c r="T119" s="44"/>
      <c r="U119" s="44" t="s">
        <v>75</v>
      </c>
      <c r="V119" s="44"/>
      <c r="W119" s="44"/>
      <c r="X119" s="44" t="s">
        <v>75</v>
      </c>
      <c r="Y119" s="44"/>
      <c r="Z119" s="44"/>
      <c r="AA119" s="44" t="s">
        <v>75</v>
      </c>
      <c r="AB119" s="44"/>
      <c r="AC119" s="44"/>
      <c r="AD119" s="44" t="s">
        <v>75</v>
      </c>
      <c r="AE119" s="44"/>
      <c r="AF119" s="44"/>
      <c r="AG119" s="44"/>
      <c r="AH119" s="44"/>
      <c r="AI119" s="44"/>
      <c r="AJ119" s="44"/>
      <c r="AK119" s="44"/>
      <c r="AL119" s="44"/>
      <c r="AM119" s="9"/>
    </row>
    <row r="120" spans="2:39" ht="84" customHeight="1">
      <c r="B120" s="8"/>
      <c r="C120" s="46" t="s">
        <v>21</v>
      </c>
      <c r="D120" s="46"/>
      <c r="E120" s="46"/>
      <c r="F120" s="46"/>
      <c r="G120" s="46" t="s">
        <v>22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4" t="s">
        <v>75</v>
      </c>
      <c r="S120" s="44"/>
      <c r="T120" s="44"/>
      <c r="U120" s="44" t="s">
        <v>75</v>
      </c>
      <c r="V120" s="44"/>
      <c r="W120" s="44"/>
      <c r="X120" s="44" t="s">
        <v>75</v>
      </c>
      <c r="Y120" s="44"/>
      <c r="Z120" s="44"/>
      <c r="AA120" s="44" t="s">
        <v>75</v>
      </c>
      <c r="AB120" s="44"/>
      <c r="AC120" s="44"/>
      <c r="AD120" s="44" t="s">
        <v>75</v>
      </c>
      <c r="AE120" s="44"/>
      <c r="AF120" s="44"/>
      <c r="AG120" s="44"/>
      <c r="AH120" s="44"/>
      <c r="AI120" s="44"/>
      <c r="AJ120" s="44"/>
      <c r="AK120" s="44"/>
      <c r="AL120" s="44"/>
      <c r="AM120" s="9"/>
    </row>
    <row r="121" spans="2:39" ht="84.75" customHeight="1">
      <c r="B121" s="8"/>
      <c r="C121" s="46" t="s">
        <v>23</v>
      </c>
      <c r="D121" s="46"/>
      <c r="E121" s="46"/>
      <c r="F121" s="46"/>
      <c r="G121" s="46" t="s">
        <v>24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4" t="s">
        <v>75</v>
      </c>
      <c r="S121" s="44"/>
      <c r="T121" s="44"/>
      <c r="U121" s="44" t="s">
        <v>75</v>
      </c>
      <c r="V121" s="44"/>
      <c r="W121" s="44"/>
      <c r="X121" s="44" t="s">
        <v>75</v>
      </c>
      <c r="Y121" s="44"/>
      <c r="Z121" s="44"/>
      <c r="AA121" s="44" t="s">
        <v>75</v>
      </c>
      <c r="AB121" s="44"/>
      <c r="AC121" s="44"/>
      <c r="AD121" s="44" t="s">
        <v>75</v>
      </c>
      <c r="AE121" s="44"/>
      <c r="AF121" s="44"/>
      <c r="AG121" s="44"/>
      <c r="AH121" s="44"/>
      <c r="AI121" s="44"/>
      <c r="AJ121" s="44"/>
      <c r="AK121" s="44"/>
      <c r="AL121" s="44"/>
      <c r="AM121" s="9"/>
    </row>
    <row r="122" spans="2:39" ht="32.25" customHeight="1">
      <c r="B122" s="8"/>
      <c r="C122" s="46" t="s">
        <v>25</v>
      </c>
      <c r="D122" s="46"/>
      <c r="E122" s="46"/>
      <c r="F122" s="46"/>
      <c r="G122" s="46" t="s">
        <v>26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4" t="s">
        <v>75</v>
      </c>
      <c r="S122" s="44"/>
      <c r="T122" s="44"/>
      <c r="U122" s="44" t="s">
        <v>75</v>
      </c>
      <c r="V122" s="44"/>
      <c r="W122" s="44"/>
      <c r="X122" s="44" t="s">
        <v>75</v>
      </c>
      <c r="Y122" s="44"/>
      <c r="Z122" s="44"/>
      <c r="AA122" s="44" t="s">
        <v>75</v>
      </c>
      <c r="AB122" s="44"/>
      <c r="AC122" s="44"/>
      <c r="AD122" s="44" t="s">
        <v>75</v>
      </c>
      <c r="AE122" s="44"/>
      <c r="AF122" s="44"/>
      <c r="AG122" s="44"/>
      <c r="AH122" s="44"/>
      <c r="AI122" s="44"/>
      <c r="AJ122" s="44"/>
      <c r="AK122" s="44"/>
      <c r="AL122" s="44"/>
      <c r="AM122" s="9"/>
    </row>
    <row r="123" spans="2:39" ht="32.25" customHeight="1">
      <c r="B123" s="8"/>
      <c r="C123" s="46" t="s">
        <v>27</v>
      </c>
      <c r="D123" s="46"/>
      <c r="E123" s="46"/>
      <c r="F123" s="46"/>
      <c r="G123" s="46" t="s">
        <v>28</v>
      </c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4" t="s">
        <v>75</v>
      </c>
      <c r="S123" s="44"/>
      <c r="T123" s="44"/>
      <c r="U123" s="44" t="s">
        <v>75</v>
      </c>
      <c r="V123" s="44"/>
      <c r="W123" s="44"/>
      <c r="X123" s="44" t="s">
        <v>75</v>
      </c>
      <c r="Y123" s="44"/>
      <c r="Z123" s="44"/>
      <c r="AA123" s="44" t="s">
        <v>75</v>
      </c>
      <c r="AB123" s="44"/>
      <c r="AC123" s="44"/>
      <c r="AD123" s="44" t="s">
        <v>75</v>
      </c>
      <c r="AE123" s="44"/>
      <c r="AF123" s="44"/>
      <c r="AG123" s="44"/>
      <c r="AH123" s="44"/>
      <c r="AI123" s="44"/>
      <c r="AJ123" s="44"/>
      <c r="AK123" s="44"/>
      <c r="AL123" s="44"/>
      <c r="AM123" s="9"/>
    </row>
    <row r="124" spans="2:39" ht="41.25" customHeight="1">
      <c r="B124" s="8"/>
      <c r="C124" s="46" t="s">
        <v>29</v>
      </c>
      <c r="D124" s="46"/>
      <c r="E124" s="46"/>
      <c r="F124" s="46"/>
      <c r="G124" s="46" t="s">
        <v>30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4" t="s">
        <v>75</v>
      </c>
      <c r="S124" s="44"/>
      <c r="T124" s="44"/>
      <c r="U124" s="44" t="s">
        <v>75</v>
      </c>
      <c r="V124" s="44"/>
      <c r="W124" s="44"/>
      <c r="X124" s="44" t="s">
        <v>75</v>
      </c>
      <c r="Y124" s="44"/>
      <c r="Z124" s="44"/>
      <c r="AA124" s="44" t="s">
        <v>75</v>
      </c>
      <c r="AB124" s="44"/>
      <c r="AC124" s="44"/>
      <c r="AD124" s="44" t="s">
        <v>75</v>
      </c>
      <c r="AE124" s="44"/>
      <c r="AF124" s="44"/>
      <c r="AG124" s="44"/>
      <c r="AH124" s="44"/>
      <c r="AI124" s="44"/>
      <c r="AJ124" s="44"/>
      <c r="AK124" s="44"/>
      <c r="AL124" s="44"/>
      <c r="AM124" s="9"/>
    </row>
    <row r="125" spans="2:39" ht="75.75" customHeight="1">
      <c r="B125" s="8"/>
      <c r="C125" s="46" t="s">
        <v>31</v>
      </c>
      <c r="D125" s="46"/>
      <c r="E125" s="46"/>
      <c r="F125" s="46"/>
      <c r="G125" s="46" t="s">
        <v>32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 t="s">
        <v>75</v>
      </c>
      <c r="AE125" s="44"/>
      <c r="AF125" s="44"/>
      <c r="AG125" s="44" t="s">
        <v>75</v>
      </c>
      <c r="AH125" s="44"/>
      <c r="AI125" s="44"/>
      <c r="AJ125" s="44"/>
      <c r="AK125" s="44"/>
      <c r="AL125" s="44"/>
      <c r="AM125" s="9"/>
    </row>
    <row r="126" spans="2:39" ht="63" customHeight="1">
      <c r="B126" s="8"/>
      <c r="C126" s="46" t="s">
        <v>33</v>
      </c>
      <c r="D126" s="46"/>
      <c r="E126" s="46"/>
      <c r="F126" s="46"/>
      <c r="G126" s="46" t="s">
        <v>34</v>
      </c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4" t="s">
        <v>75</v>
      </c>
      <c r="S126" s="44"/>
      <c r="T126" s="44"/>
      <c r="U126" s="44" t="s">
        <v>75</v>
      </c>
      <c r="V126" s="44"/>
      <c r="W126" s="44"/>
      <c r="X126" s="44" t="s">
        <v>75</v>
      </c>
      <c r="Y126" s="44"/>
      <c r="Z126" s="44"/>
      <c r="AA126" s="44" t="s">
        <v>75</v>
      </c>
      <c r="AB126" s="44"/>
      <c r="AC126" s="44"/>
      <c r="AD126" s="44" t="s">
        <v>75</v>
      </c>
      <c r="AE126" s="44"/>
      <c r="AF126" s="44"/>
      <c r="AG126" s="44"/>
      <c r="AH126" s="44"/>
      <c r="AI126" s="44"/>
      <c r="AJ126" s="44"/>
      <c r="AK126" s="44"/>
      <c r="AL126" s="44"/>
      <c r="AM126" s="9"/>
    </row>
    <row r="127" spans="2:39" ht="30.75" customHeight="1">
      <c r="B127" s="8"/>
      <c r="C127" s="46" t="s">
        <v>35</v>
      </c>
      <c r="D127" s="46"/>
      <c r="E127" s="46"/>
      <c r="F127" s="46"/>
      <c r="G127" s="46" t="s">
        <v>36</v>
      </c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4" t="s">
        <v>75</v>
      </c>
      <c r="S127" s="44"/>
      <c r="T127" s="44"/>
      <c r="U127" s="44" t="s">
        <v>75</v>
      </c>
      <c r="V127" s="44"/>
      <c r="W127" s="44"/>
      <c r="X127" s="44" t="s">
        <v>75</v>
      </c>
      <c r="Y127" s="44"/>
      <c r="Z127" s="44"/>
      <c r="AA127" s="44" t="s">
        <v>75</v>
      </c>
      <c r="AB127" s="44"/>
      <c r="AC127" s="44"/>
      <c r="AD127" s="44" t="s">
        <v>75</v>
      </c>
      <c r="AE127" s="44"/>
      <c r="AF127" s="44"/>
      <c r="AG127" s="44"/>
      <c r="AH127" s="44"/>
      <c r="AI127" s="44"/>
      <c r="AJ127" s="44"/>
      <c r="AK127" s="44"/>
      <c r="AL127" s="44"/>
      <c r="AM127" s="9"/>
    </row>
    <row r="128" spans="2:39" ht="32.25" customHeight="1">
      <c r="B128" s="8"/>
      <c r="C128" s="46" t="s">
        <v>37</v>
      </c>
      <c r="D128" s="46"/>
      <c r="E128" s="46"/>
      <c r="F128" s="46"/>
      <c r="G128" s="46" t="s">
        <v>38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4" t="s">
        <v>75</v>
      </c>
      <c r="S128" s="44"/>
      <c r="T128" s="44"/>
      <c r="U128" s="44" t="s">
        <v>75</v>
      </c>
      <c r="V128" s="44"/>
      <c r="W128" s="44"/>
      <c r="X128" s="44" t="s">
        <v>75</v>
      </c>
      <c r="Y128" s="44"/>
      <c r="Z128" s="44"/>
      <c r="AA128" s="44" t="s">
        <v>75</v>
      </c>
      <c r="AB128" s="44"/>
      <c r="AC128" s="44"/>
      <c r="AD128" s="44" t="s">
        <v>75</v>
      </c>
      <c r="AE128" s="44"/>
      <c r="AF128" s="44"/>
      <c r="AG128" s="44"/>
      <c r="AH128" s="44"/>
      <c r="AI128" s="44"/>
      <c r="AJ128" s="44"/>
      <c r="AK128" s="44"/>
      <c r="AL128" s="44"/>
      <c r="AM128" s="9"/>
    </row>
    <row r="129" spans="2:39" ht="33" customHeight="1">
      <c r="B129" s="8"/>
      <c r="C129" s="46" t="s">
        <v>39</v>
      </c>
      <c r="D129" s="46"/>
      <c r="E129" s="46"/>
      <c r="F129" s="46"/>
      <c r="G129" s="46" t="s">
        <v>40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4" t="s">
        <v>75</v>
      </c>
      <c r="S129" s="44"/>
      <c r="T129" s="44"/>
      <c r="U129" s="44" t="s">
        <v>75</v>
      </c>
      <c r="V129" s="44"/>
      <c r="W129" s="44"/>
      <c r="X129" s="44" t="s">
        <v>75</v>
      </c>
      <c r="Y129" s="44"/>
      <c r="Z129" s="44"/>
      <c r="AA129" s="44" t="s">
        <v>75</v>
      </c>
      <c r="AB129" s="44"/>
      <c r="AC129" s="44"/>
      <c r="AD129" s="44" t="s">
        <v>75</v>
      </c>
      <c r="AE129" s="44"/>
      <c r="AF129" s="44"/>
      <c r="AG129" s="44"/>
      <c r="AH129" s="44"/>
      <c r="AI129" s="44"/>
      <c r="AJ129" s="44"/>
      <c r="AK129" s="44"/>
      <c r="AL129" s="44"/>
      <c r="AM129" s="9"/>
    </row>
    <row r="130" spans="2:39" ht="52.5" customHeight="1">
      <c r="B130" s="8"/>
      <c r="C130" s="46" t="s">
        <v>42</v>
      </c>
      <c r="D130" s="46"/>
      <c r="E130" s="46"/>
      <c r="F130" s="46"/>
      <c r="G130" s="46" t="s">
        <v>41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4" t="s">
        <v>75</v>
      </c>
      <c r="S130" s="44"/>
      <c r="T130" s="44"/>
      <c r="U130" s="44" t="s">
        <v>75</v>
      </c>
      <c r="V130" s="44"/>
      <c r="W130" s="44"/>
      <c r="X130" s="44" t="s">
        <v>75</v>
      </c>
      <c r="Y130" s="44"/>
      <c r="Z130" s="44"/>
      <c r="AA130" s="44" t="s">
        <v>75</v>
      </c>
      <c r="AB130" s="44"/>
      <c r="AC130" s="44"/>
      <c r="AD130" s="44" t="s">
        <v>75</v>
      </c>
      <c r="AE130" s="44"/>
      <c r="AF130" s="44"/>
      <c r="AG130" s="44"/>
      <c r="AH130" s="44"/>
      <c r="AI130" s="44"/>
      <c r="AJ130" s="44"/>
      <c r="AK130" s="44"/>
      <c r="AL130" s="44"/>
      <c r="AM130" s="9"/>
    </row>
    <row r="131" spans="2:39" ht="31.5" customHeight="1">
      <c r="B131" s="8"/>
      <c r="C131" s="46" t="s">
        <v>43</v>
      </c>
      <c r="D131" s="46"/>
      <c r="E131" s="46"/>
      <c r="F131" s="46"/>
      <c r="G131" s="46" t="s">
        <v>44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4" t="s">
        <v>75</v>
      </c>
      <c r="S131" s="44"/>
      <c r="T131" s="44"/>
      <c r="U131" s="44" t="s">
        <v>75</v>
      </c>
      <c r="V131" s="44"/>
      <c r="W131" s="44"/>
      <c r="X131" s="44" t="s">
        <v>75</v>
      </c>
      <c r="Y131" s="44"/>
      <c r="Z131" s="44"/>
      <c r="AA131" s="44" t="s">
        <v>75</v>
      </c>
      <c r="AB131" s="44"/>
      <c r="AC131" s="44"/>
      <c r="AD131" s="44" t="s">
        <v>75</v>
      </c>
      <c r="AE131" s="44"/>
      <c r="AF131" s="44"/>
      <c r="AG131" s="44"/>
      <c r="AH131" s="44"/>
      <c r="AI131" s="44"/>
      <c r="AJ131" s="44"/>
      <c r="AK131" s="44"/>
      <c r="AL131" s="44"/>
      <c r="AM131" s="9"/>
    </row>
    <row r="132" spans="2:39" ht="30.75" customHeight="1">
      <c r="B132" s="8"/>
      <c r="C132" s="46" t="s">
        <v>45</v>
      </c>
      <c r="D132" s="46"/>
      <c r="E132" s="46"/>
      <c r="F132" s="46"/>
      <c r="G132" s="46" t="s">
        <v>46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4" t="s">
        <v>75</v>
      </c>
      <c r="S132" s="44"/>
      <c r="T132" s="44"/>
      <c r="U132" s="44" t="s">
        <v>75</v>
      </c>
      <c r="V132" s="44"/>
      <c r="W132" s="44"/>
      <c r="X132" s="44" t="s">
        <v>75</v>
      </c>
      <c r="Y132" s="44"/>
      <c r="Z132" s="44"/>
      <c r="AA132" s="44" t="s">
        <v>75</v>
      </c>
      <c r="AB132" s="44"/>
      <c r="AC132" s="44"/>
      <c r="AD132" s="44" t="s">
        <v>75</v>
      </c>
      <c r="AE132" s="44"/>
      <c r="AF132" s="44"/>
      <c r="AG132" s="44"/>
      <c r="AH132" s="44"/>
      <c r="AI132" s="44"/>
      <c r="AJ132" s="44"/>
      <c r="AK132" s="44"/>
      <c r="AL132" s="44"/>
      <c r="AM132" s="9"/>
    </row>
    <row r="133" spans="2:39" ht="12" customHeight="1">
      <c r="B133" s="8"/>
      <c r="C133" s="45" t="s">
        <v>47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>
        <f>R118+R125</f>
        <v>0</v>
      </c>
      <c r="S133" s="45"/>
      <c r="T133" s="45"/>
      <c r="U133" s="45">
        <f>U118+U125</f>
        <v>0</v>
      </c>
      <c r="V133" s="45"/>
      <c r="W133" s="45"/>
      <c r="X133" s="45">
        <f>X118+X125</f>
        <v>0</v>
      </c>
      <c r="Y133" s="45"/>
      <c r="Z133" s="45"/>
      <c r="AA133" s="45">
        <f>AA125</f>
        <v>0</v>
      </c>
      <c r="AB133" s="45"/>
      <c r="AC133" s="45"/>
      <c r="AD133" s="45" t="s">
        <v>75</v>
      </c>
      <c r="AE133" s="45"/>
      <c r="AF133" s="45"/>
      <c r="AG133" s="45">
        <f>SUM(AG119:AI124,AG126:AI132)</f>
        <v>0</v>
      </c>
      <c r="AH133" s="45"/>
      <c r="AI133" s="45"/>
      <c r="AJ133" s="45">
        <f>SUM(AJ118:AL132)</f>
        <v>0</v>
      </c>
      <c r="AK133" s="45"/>
      <c r="AL133" s="45"/>
      <c r="AM133" s="9"/>
    </row>
    <row r="134" spans="2:39" ht="12" customHeight="1">
      <c r="B134" s="8"/>
      <c r="C134" s="45" t="s">
        <v>48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>
        <f>R116+R133</f>
        <v>0</v>
      </c>
      <c r="S134" s="45"/>
      <c r="T134" s="45"/>
      <c r="U134" s="45">
        <f>U116+U133</f>
        <v>0</v>
      </c>
      <c r="V134" s="45"/>
      <c r="W134" s="45"/>
      <c r="X134" s="45">
        <f>X116+X133</f>
        <v>0</v>
      </c>
      <c r="Y134" s="45"/>
      <c r="Z134" s="45"/>
      <c r="AA134" s="45">
        <f>AA116+AA133</f>
        <v>0</v>
      </c>
      <c r="AB134" s="45"/>
      <c r="AC134" s="45"/>
      <c r="AD134" s="45">
        <f>AD116</f>
        <v>0</v>
      </c>
      <c r="AE134" s="45"/>
      <c r="AF134" s="45"/>
      <c r="AG134" s="45">
        <f>AG116+AG133</f>
        <v>0</v>
      </c>
      <c r="AH134" s="45"/>
      <c r="AI134" s="45"/>
      <c r="AJ134" s="45">
        <f>AJ116+AJ133</f>
        <v>0</v>
      </c>
      <c r="AK134" s="45"/>
      <c r="AL134" s="45"/>
      <c r="AM134" s="9"/>
    </row>
    <row r="135" spans="2:39" ht="12" customHeight="1">
      <c r="B135" s="8"/>
      <c r="C135" s="57" t="s">
        <v>50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9"/>
    </row>
    <row r="136" spans="2:39" ht="31.5" customHeight="1">
      <c r="B136" s="8"/>
      <c r="C136" s="58" t="s">
        <v>51</v>
      </c>
      <c r="D136" s="58"/>
      <c r="E136" s="58"/>
      <c r="F136" s="58"/>
      <c r="G136" s="58" t="s">
        <v>52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6" t="s">
        <v>75</v>
      </c>
      <c r="S136" s="56"/>
      <c r="T136" s="56"/>
      <c r="U136" s="56" t="s">
        <v>75</v>
      </c>
      <c r="V136" s="56"/>
      <c r="W136" s="56"/>
      <c r="X136" s="56" t="s">
        <v>75</v>
      </c>
      <c r="Y136" s="56"/>
      <c r="Z136" s="56"/>
      <c r="AA136" s="56" t="s">
        <v>75</v>
      </c>
      <c r="AB136" s="56"/>
      <c r="AC136" s="56"/>
      <c r="AD136" s="56" t="s">
        <v>75</v>
      </c>
      <c r="AE136" s="56"/>
      <c r="AF136" s="56"/>
      <c r="AG136" s="56"/>
      <c r="AH136" s="56"/>
      <c r="AI136" s="56"/>
      <c r="AJ136" s="56"/>
      <c r="AK136" s="56"/>
      <c r="AL136" s="56"/>
      <c r="AM136" s="9"/>
    </row>
    <row r="137" spans="2:39" ht="32.25" customHeight="1">
      <c r="B137" s="8"/>
      <c r="C137" s="46" t="s">
        <v>54</v>
      </c>
      <c r="D137" s="46"/>
      <c r="E137" s="46"/>
      <c r="F137" s="46"/>
      <c r="G137" s="46" t="s">
        <v>55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4" t="s">
        <v>75</v>
      </c>
      <c r="S137" s="44"/>
      <c r="T137" s="44"/>
      <c r="U137" s="44" t="s">
        <v>75</v>
      </c>
      <c r="V137" s="44"/>
      <c r="W137" s="44"/>
      <c r="X137" s="44" t="s">
        <v>75</v>
      </c>
      <c r="Y137" s="44"/>
      <c r="Z137" s="44"/>
      <c r="AA137" s="44" t="s">
        <v>75</v>
      </c>
      <c r="AB137" s="44"/>
      <c r="AC137" s="44"/>
      <c r="AD137" s="44" t="s">
        <v>75</v>
      </c>
      <c r="AE137" s="44"/>
      <c r="AF137" s="44"/>
      <c r="AG137" s="44"/>
      <c r="AH137" s="44"/>
      <c r="AI137" s="44"/>
      <c r="AJ137" s="44"/>
      <c r="AK137" s="44"/>
      <c r="AL137" s="44"/>
      <c r="AM137" s="9"/>
    </row>
    <row r="138" spans="2:39" ht="36" customHeight="1">
      <c r="B138" s="8"/>
      <c r="C138" s="46" t="s">
        <v>57</v>
      </c>
      <c r="D138" s="46"/>
      <c r="E138" s="46"/>
      <c r="F138" s="46"/>
      <c r="G138" s="46" t="s">
        <v>56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4" t="s">
        <v>75</v>
      </c>
      <c r="S138" s="44"/>
      <c r="T138" s="44"/>
      <c r="U138" s="44" t="s">
        <v>75</v>
      </c>
      <c r="V138" s="44"/>
      <c r="W138" s="44"/>
      <c r="X138" s="44" t="s">
        <v>75</v>
      </c>
      <c r="Y138" s="44"/>
      <c r="Z138" s="44"/>
      <c r="AA138" s="44" t="s">
        <v>75</v>
      </c>
      <c r="AB138" s="44"/>
      <c r="AC138" s="44"/>
      <c r="AD138" s="44" t="s">
        <v>75</v>
      </c>
      <c r="AE138" s="44"/>
      <c r="AF138" s="44"/>
      <c r="AG138" s="44"/>
      <c r="AH138" s="44"/>
      <c r="AI138" s="44"/>
      <c r="AJ138" s="44"/>
      <c r="AK138" s="44"/>
      <c r="AL138" s="44"/>
      <c r="AM138" s="9"/>
    </row>
    <row r="139" spans="2:39" ht="34.5" customHeight="1">
      <c r="B139" s="8"/>
      <c r="C139" s="46" t="s">
        <v>57</v>
      </c>
      <c r="D139" s="46"/>
      <c r="E139" s="46"/>
      <c r="F139" s="46"/>
      <c r="G139" s="46" t="s">
        <v>58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4" t="s">
        <v>75</v>
      </c>
      <c r="S139" s="44"/>
      <c r="T139" s="44"/>
      <c r="U139" s="44" t="s">
        <v>75</v>
      </c>
      <c r="V139" s="44"/>
      <c r="W139" s="44"/>
      <c r="X139" s="44" t="s">
        <v>75</v>
      </c>
      <c r="Y139" s="44"/>
      <c r="Z139" s="44"/>
      <c r="AA139" s="44" t="s">
        <v>75</v>
      </c>
      <c r="AB139" s="44"/>
      <c r="AC139" s="44"/>
      <c r="AD139" s="44" t="s">
        <v>75</v>
      </c>
      <c r="AE139" s="44"/>
      <c r="AF139" s="44"/>
      <c r="AG139" s="44"/>
      <c r="AH139" s="44"/>
      <c r="AI139" s="44"/>
      <c r="AJ139" s="44"/>
      <c r="AK139" s="44"/>
      <c r="AL139" s="44"/>
      <c r="AM139" s="9"/>
    </row>
    <row r="140" spans="2:39" ht="34.5" customHeight="1">
      <c r="B140" s="8"/>
      <c r="C140" s="46" t="s">
        <v>59</v>
      </c>
      <c r="D140" s="46"/>
      <c r="E140" s="46"/>
      <c r="F140" s="46"/>
      <c r="G140" s="46" t="s">
        <v>60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4" t="s">
        <v>75</v>
      </c>
      <c r="S140" s="44"/>
      <c r="T140" s="44"/>
      <c r="U140" s="44" t="s">
        <v>75</v>
      </c>
      <c r="V140" s="44"/>
      <c r="W140" s="44"/>
      <c r="X140" s="44" t="s">
        <v>75</v>
      </c>
      <c r="Y140" s="44"/>
      <c r="Z140" s="44"/>
      <c r="AA140" s="44" t="s">
        <v>75</v>
      </c>
      <c r="AB140" s="44"/>
      <c r="AC140" s="44"/>
      <c r="AD140" s="44" t="s">
        <v>75</v>
      </c>
      <c r="AE140" s="44"/>
      <c r="AF140" s="44"/>
      <c r="AG140" s="44"/>
      <c r="AH140" s="44"/>
      <c r="AI140" s="44"/>
      <c r="AJ140" s="44"/>
      <c r="AK140" s="44"/>
      <c r="AL140" s="44"/>
      <c r="AM140" s="9"/>
    </row>
    <row r="141" spans="2:39" ht="136.5" customHeight="1">
      <c r="B141" s="8"/>
      <c r="C141" s="46" t="s">
        <v>100</v>
      </c>
      <c r="D141" s="46"/>
      <c r="E141" s="46"/>
      <c r="F141" s="46"/>
      <c r="G141" s="46" t="s">
        <v>308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4" t="s">
        <v>75</v>
      </c>
      <c r="S141" s="44"/>
      <c r="T141" s="44"/>
      <c r="U141" s="44" t="s">
        <v>75</v>
      </c>
      <c r="V141" s="44"/>
      <c r="W141" s="44"/>
      <c r="X141" s="44" t="s">
        <v>75</v>
      </c>
      <c r="Y141" s="44"/>
      <c r="Z141" s="44"/>
      <c r="AA141" s="44" t="s">
        <v>75</v>
      </c>
      <c r="AB141" s="44"/>
      <c r="AC141" s="44"/>
      <c r="AD141" s="44" t="s">
        <v>75</v>
      </c>
      <c r="AE141" s="44"/>
      <c r="AF141" s="44"/>
      <c r="AG141" s="44"/>
      <c r="AH141" s="44"/>
      <c r="AI141" s="44"/>
      <c r="AJ141" s="44"/>
      <c r="AK141" s="44"/>
      <c r="AL141" s="44"/>
      <c r="AM141" s="9"/>
    </row>
    <row r="142" spans="2:39" ht="33" customHeight="1">
      <c r="B142" s="8"/>
      <c r="C142" s="46" t="s">
        <v>230</v>
      </c>
      <c r="D142" s="46"/>
      <c r="E142" s="46"/>
      <c r="F142" s="46"/>
      <c r="G142" s="46" t="s">
        <v>53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4" t="s">
        <v>75</v>
      </c>
      <c r="S142" s="44"/>
      <c r="T142" s="44"/>
      <c r="U142" s="44" t="s">
        <v>75</v>
      </c>
      <c r="V142" s="44"/>
      <c r="W142" s="44"/>
      <c r="X142" s="44" t="s">
        <v>75</v>
      </c>
      <c r="Y142" s="44"/>
      <c r="Z142" s="44"/>
      <c r="AA142" s="44" t="s">
        <v>75</v>
      </c>
      <c r="AB142" s="44"/>
      <c r="AC142" s="44"/>
      <c r="AD142" s="44" t="s">
        <v>75</v>
      </c>
      <c r="AE142" s="44"/>
      <c r="AF142" s="44"/>
      <c r="AG142" s="44"/>
      <c r="AH142" s="44"/>
      <c r="AI142" s="44"/>
      <c r="AJ142" s="44"/>
      <c r="AK142" s="44"/>
      <c r="AL142" s="44"/>
      <c r="AM142" s="9"/>
    </row>
    <row r="143" spans="2:39" ht="12" customHeight="1">
      <c r="B143" s="8"/>
      <c r="C143" s="45" t="s">
        <v>49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 t="s">
        <v>75</v>
      </c>
      <c r="S143" s="45"/>
      <c r="T143" s="45"/>
      <c r="U143" s="45" t="s">
        <v>75</v>
      </c>
      <c r="V143" s="45"/>
      <c r="W143" s="45"/>
      <c r="X143" s="45" t="s">
        <v>75</v>
      </c>
      <c r="Y143" s="45"/>
      <c r="Z143" s="45"/>
      <c r="AA143" s="45" t="s">
        <v>75</v>
      </c>
      <c r="AB143" s="45"/>
      <c r="AC143" s="45"/>
      <c r="AD143" s="45" t="s">
        <v>75</v>
      </c>
      <c r="AE143" s="45"/>
      <c r="AF143" s="45"/>
      <c r="AG143" s="45">
        <f>SUM(AG136:AI142)</f>
        <v>0</v>
      </c>
      <c r="AH143" s="45"/>
      <c r="AI143" s="45"/>
      <c r="AJ143" s="45">
        <f>SUM(AJ136:AL142)</f>
        <v>0</v>
      </c>
      <c r="AK143" s="45"/>
      <c r="AL143" s="45"/>
      <c r="AM143" s="9"/>
    </row>
    <row r="144" spans="2:39" ht="12" customHeight="1">
      <c r="B144" s="8"/>
      <c r="C144" s="57" t="s">
        <v>61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9"/>
    </row>
    <row r="145" spans="2:39" ht="25.5" customHeight="1">
      <c r="B145" s="8"/>
      <c r="C145" s="58" t="s">
        <v>62</v>
      </c>
      <c r="D145" s="58"/>
      <c r="E145" s="58"/>
      <c r="F145" s="58"/>
      <c r="G145" s="58" t="s">
        <v>63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6" t="s">
        <v>75</v>
      </c>
      <c r="S145" s="56"/>
      <c r="T145" s="56"/>
      <c r="U145" s="56" t="s">
        <v>75</v>
      </c>
      <c r="V145" s="56"/>
      <c r="W145" s="56"/>
      <c r="X145" s="56" t="s">
        <v>75</v>
      </c>
      <c r="Y145" s="56"/>
      <c r="Z145" s="56"/>
      <c r="AA145" s="56" t="s">
        <v>75</v>
      </c>
      <c r="AB145" s="56"/>
      <c r="AC145" s="56"/>
      <c r="AD145" s="56" t="s">
        <v>75</v>
      </c>
      <c r="AE145" s="56"/>
      <c r="AF145" s="56"/>
      <c r="AG145" s="56"/>
      <c r="AH145" s="56"/>
      <c r="AI145" s="56"/>
      <c r="AJ145" s="56"/>
      <c r="AK145" s="56"/>
      <c r="AL145" s="56"/>
      <c r="AM145" s="9"/>
    </row>
    <row r="146" spans="2:39" ht="15" customHeight="1">
      <c r="B146" s="8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4" t="s">
        <v>75</v>
      </c>
      <c r="S146" s="44"/>
      <c r="T146" s="44"/>
      <c r="U146" s="44" t="s">
        <v>75</v>
      </c>
      <c r="V146" s="44"/>
      <c r="W146" s="44"/>
      <c r="X146" s="44" t="s">
        <v>75</v>
      </c>
      <c r="Y146" s="44"/>
      <c r="Z146" s="44"/>
      <c r="AA146" s="44" t="s">
        <v>75</v>
      </c>
      <c r="AB146" s="44"/>
      <c r="AC146" s="44"/>
      <c r="AD146" s="44" t="s">
        <v>75</v>
      </c>
      <c r="AE146" s="44"/>
      <c r="AF146" s="44"/>
      <c r="AG146" s="44"/>
      <c r="AH146" s="44"/>
      <c r="AI146" s="44"/>
      <c r="AJ146" s="44"/>
      <c r="AK146" s="44"/>
      <c r="AL146" s="44"/>
      <c r="AM146" s="9"/>
    </row>
    <row r="147" spans="2:39" ht="15" customHeight="1">
      <c r="B147" s="8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4" t="s">
        <v>75</v>
      </c>
      <c r="S147" s="44"/>
      <c r="T147" s="44"/>
      <c r="U147" s="44" t="s">
        <v>75</v>
      </c>
      <c r="V147" s="44"/>
      <c r="W147" s="44"/>
      <c r="X147" s="44" t="s">
        <v>75</v>
      </c>
      <c r="Y147" s="44"/>
      <c r="Z147" s="44"/>
      <c r="AA147" s="44" t="s">
        <v>75</v>
      </c>
      <c r="AB147" s="44"/>
      <c r="AC147" s="44"/>
      <c r="AD147" s="44" t="s">
        <v>75</v>
      </c>
      <c r="AE147" s="44"/>
      <c r="AF147" s="44"/>
      <c r="AG147" s="44"/>
      <c r="AH147" s="44"/>
      <c r="AI147" s="44"/>
      <c r="AJ147" s="44"/>
      <c r="AK147" s="44"/>
      <c r="AL147" s="44"/>
      <c r="AM147" s="9"/>
    </row>
    <row r="148" spans="2:39" ht="15" customHeight="1">
      <c r="B148" s="8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4" t="s">
        <v>75</v>
      </c>
      <c r="S148" s="44"/>
      <c r="T148" s="44"/>
      <c r="U148" s="44" t="s">
        <v>75</v>
      </c>
      <c r="V148" s="44"/>
      <c r="W148" s="44"/>
      <c r="X148" s="44" t="s">
        <v>75</v>
      </c>
      <c r="Y148" s="44"/>
      <c r="Z148" s="44"/>
      <c r="AA148" s="44" t="s">
        <v>75</v>
      </c>
      <c r="AB148" s="44"/>
      <c r="AC148" s="44"/>
      <c r="AD148" s="44" t="s">
        <v>75</v>
      </c>
      <c r="AE148" s="44"/>
      <c r="AF148" s="44"/>
      <c r="AG148" s="44"/>
      <c r="AH148" s="44"/>
      <c r="AI148" s="44"/>
      <c r="AJ148" s="44"/>
      <c r="AK148" s="44"/>
      <c r="AL148" s="44"/>
      <c r="AM148" s="9"/>
    </row>
    <row r="149" spans="2:39" ht="15" customHeight="1">
      <c r="B149" s="8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4" t="s">
        <v>75</v>
      </c>
      <c r="S149" s="44"/>
      <c r="T149" s="44"/>
      <c r="U149" s="44" t="s">
        <v>75</v>
      </c>
      <c r="V149" s="44"/>
      <c r="W149" s="44"/>
      <c r="X149" s="44" t="s">
        <v>75</v>
      </c>
      <c r="Y149" s="44"/>
      <c r="Z149" s="44"/>
      <c r="AA149" s="44" t="s">
        <v>75</v>
      </c>
      <c r="AB149" s="44"/>
      <c r="AC149" s="44"/>
      <c r="AD149" s="44" t="s">
        <v>75</v>
      </c>
      <c r="AE149" s="44"/>
      <c r="AF149" s="44"/>
      <c r="AG149" s="44"/>
      <c r="AH149" s="44"/>
      <c r="AI149" s="44"/>
      <c r="AJ149" s="44"/>
      <c r="AK149" s="44"/>
      <c r="AL149" s="44"/>
      <c r="AM149" s="9"/>
    </row>
    <row r="150" spans="2:39" ht="15" customHeight="1">
      <c r="B150" s="8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4" t="s">
        <v>75</v>
      </c>
      <c r="S150" s="44"/>
      <c r="T150" s="44"/>
      <c r="U150" s="44" t="s">
        <v>75</v>
      </c>
      <c r="V150" s="44"/>
      <c r="W150" s="44"/>
      <c r="X150" s="44" t="s">
        <v>75</v>
      </c>
      <c r="Y150" s="44"/>
      <c r="Z150" s="44"/>
      <c r="AA150" s="44" t="s">
        <v>75</v>
      </c>
      <c r="AB150" s="44"/>
      <c r="AC150" s="44"/>
      <c r="AD150" s="44" t="s">
        <v>75</v>
      </c>
      <c r="AE150" s="44"/>
      <c r="AF150" s="44"/>
      <c r="AG150" s="44"/>
      <c r="AH150" s="44"/>
      <c r="AI150" s="44"/>
      <c r="AJ150" s="44"/>
      <c r="AK150" s="44"/>
      <c r="AL150" s="44"/>
      <c r="AM150" s="9"/>
    </row>
    <row r="151" spans="2:39" ht="12" customHeight="1">
      <c r="B151" s="8"/>
      <c r="C151" s="45" t="s">
        <v>64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 t="s">
        <v>75</v>
      </c>
      <c r="S151" s="45"/>
      <c r="T151" s="45"/>
      <c r="U151" s="45" t="s">
        <v>75</v>
      </c>
      <c r="V151" s="45"/>
      <c r="W151" s="45"/>
      <c r="X151" s="45" t="s">
        <v>75</v>
      </c>
      <c r="Y151" s="45"/>
      <c r="Z151" s="45"/>
      <c r="AA151" s="45" t="s">
        <v>75</v>
      </c>
      <c r="AB151" s="45"/>
      <c r="AC151" s="45"/>
      <c r="AD151" s="45" t="s">
        <v>75</v>
      </c>
      <c r="AE151" s="45"/>
      <c r="AF151" s="45"/>
      <c r="AG151" s="45">
        <f>SUM(AG145:AI150)</f>
        <v>0</v>
      </c>
      <c r="AH151" s="45"/>
      <c r="AI151" s="45"/>
      <c r="AJ151" s="45">
        <f>SUM(AJ145:AL150)</f>
        <v>0</v>
      </c>
      <c r="AK151" s="45"/>
      <c r="AL151" s="45"/>
      <c r="AM151" s="9"/>
    </row>
    <row r="152" spans="2:39" ht="12" customHeight="1">
      <c r="B152" s="8"/>
      <c r="C152" s="45" t="s">
        <v>65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>
        <f>R134</f>
        <v>0</v>
      </c>
      <c r="S152" s="45"/>
      <c r="T152" s="45"/>
      <c r="U152" s="45">
        <f>U134</f>
        <v>0</v>
      </c>
      <c r="V152" s="45"/>
      <c r="W152" s="45"/>
      <c r="X152" s="45">
        <f>X134</f>
        <v>0</v>
      </c>
      <c r="Y152" s="45"/>
      <c r="Z152" s="45"/>
      <c r="AA152" s="45">
        <f>AA134</f>
        <v>0</v>
      </c>
      <c r="AB152" s="45"/>
      <c r="AC152" s="45"/>
      <c r="AD152" s="45">
        <f>AD134</f>
        <v>0</v>
      </c>
      <c r="AE152" s="45"/>
      <c r="AF152" s="45"/>
      <c r="AG152" s="45">
        <f>AG134+AG143+AG151</f>
        <v>0</v>
      </c>
      <c r="AH152" s="45"/>
      <c r="AI152" s="45"/>
      <c r="AJ152" s="45">
        <f>AJ134+AJ143+AJ151</f>
        <v>0</v>
      </c>
      <c r="AK152" s="45"/>
      <c r="AL152" s="45"/>
      <c r="AM152" s="9"/>
    </row>
    <row r="153" spans="2:39" ht="34.5" customHeight="1">
      <c r="B153" s="8"/>
      <c r="C153" s="46" t="s">
        <v>66</v>
      </c>
      <c r="D153" s="46"/>
      <c r="E153" s="46"/>
      <c r="F153" s="46"/>
      <c r="G153" s="46" t="s">
        <v>67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9"/>
    </row>
    <row r="154" spans="2:39" ht="15" customHeight="1">
      <c r="B154" s="8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9"/>
    </row>
    <row r="155" spans="2:39" ht="15" customHeight="1">
      <c r="B155" s="8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9"/>
    </row>
    <row r="156" spans="2:39" ht="15" customHeight="1">
      <c r="B156" s="8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9"/>
    </row>
    <row r="157" spans="2:39" ht="12" customHeight="1">
      <c r="B157" s="8"/>
      <c r="C157" s="45" t="s">
        <v>68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>
        <f>SUM(R153:T156)</f>
        <v>0</v>
      </c>
      <c r="S157" s="45"/>
      <c r="T157" s="45"/>
      <c r="U157" s="45">
        <f>SUM(U153:W156)</f>
        <v>0</v>
      </c>
      <c r="V157" s="45"/>
      <c r="W157" s="45"/>
      <c r="X157" s="45">
        <f>SUM(X153:Z156)</f>
        <v>0</v>
      </c>
      <c r="Y157" s="45"/>
      <c r="Z157" s="45"/>
      <c r="AA157" s="45">
        <f>SUM(AA153:AC156)</f>
        <v>0</v>
      </c>
      <c r="AB157" s="45"/>
      <c r="AC157" s="45"/>
      <c r="AD157" s="45">
        <f>SUM(AD153:AF156)</f>
        <v>0</v>
      </c>
      <c r="AE157" s="45"/>
      <c r="AF157" s="45"/>
      <c r="AG157" s="45">
        <f>SUM(AG153:AI156)</f>
        <v>0</v>
      </c>
      <c r="AH157" s="45"/>
      <c r="AI157" s="45"/>
      <c r="AJ157" s="45">
        <f>SUM(AJ153:AL156)</f>
        <v>0</v>
      </c>
      <c r="AK157" s="45"/>
      <c r="AL157" s="45"/>
      <c r="AM157" s="9"/>
    </row>
    <row r="158" spans="2:39" ht="31.5" customHeight="1">
      <c r="B158" s="8"/>
      <c r="C158" s="46" t="s">
        <v>69</v>
      </c>
      <c r="D158" s="46"/>
      <c r="E158" s="46"/>
      <c r="F158" s="46"/>
      <c r="G158" s="46" t="s">
        <v>70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4" t="s">
        <v>75</v>
      </c>
      <c r="S158" s="44"/>
      <c r="T158" s="44"/>
      <c r="U158" s="44" t="s">
        <v>75</v>
      </c>
      <c r="V158" s="44"/>
      <c r="W158" s="44"/>
      <c r="X158" s="44" t="s">
        <v>75</v>
      </c>
      <c r="Y158" s="44"/>
      <c r="Z158" s="44"/>
      <c r="AA158" s="44" t="s">
        <v>75</v>
      </c>
      <c r="AB158" s="44"/>
      <c r="AC158" s="44"/>
      <c r="AD158" s="44" t="s">
        <v>75</v>
      </c>
      <c r="AE158" s="44"/>
      <c r="AF158" s="44"/>
      <c r="AG158" s="44"/>
      <c r="AH158" s="44"/>
      <c r="AI158" s="44"/>
      <c r="AJ158" s="44"/>
      <c r="AK158" s="44"/>
      <c r="AL158" s="44"/>
      <c r="AM158" s="9"/>
    </row>
    <row r="159" spans="2:39" ht="15" customHeight="1">
      <c r="B159" s="8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9"/>
    </row>
    <row r="160" spans="2:39" ht="15" customHeight="1">
      <c r="B160" s="8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9"/>
    </row>
    <row r="161" spans="2:39" ht="15" customHeight="1">
      <c r="B161" s="8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9"/>
    </row>
    <row r="162" spans="2:39" ht="23.25" customHeight="1">
      <c r="B162" s="8"/>
      <c r="C162" s="45" t="s">
        <v>101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>
        <f>SUM(R159:T161)</f>
        <v>0</v>
      </c>
      <c r="S162" s="45"/>
      <c r="T162" s="45"/>
      <c r="U162" s="45">
        <f>SUM(U159:W161)</f>
        <v>0</v>
      </c>
      <c r="V162" s="45"/>
      <c r="W162" s="45"/>
      <c r="X162" s="45">
        <f>SUM(X159:Z161)</f>
        <v>0</v>
      </c>
      <c r="Y162" s="45"/>
      <c r="Z162" s="45"/>
      <c r="AA162" s="45">
        <f>SUM(AA159:AC161)</f>
        <v>0</v>
      </c>
      <c r="AB162" s="45"/>
      <c r="AC162" s="45"/>
      <c r="AD162" s="45">
        <f>SUM(AD159:AF161)</f>
        <v>0</v>
      </c>
      <c r="AE162" s="45"/>
      <c r="AF162" s="45"/>
      <c r="AG162" s="45">
        <f>SUM(AG158:AI161)</f>
        <v>0</v>
      </c>
      <c r="AH162" s="45"/>
      <c r="AI162" s="45"/>
      <c r="AJ162" s="45">
        <f>SUM(AJ158:AL161)</f>
        <v>0</v>
      </c>
      <c r="AK162" s="45"/>
      <c r="AL162" s="45"/>
      <c r="AM162" s="9"/>
    </row>
    <row r="163" spans="2:39" ht="49.5" customHeight="1">
      <c r="B163" s="8"/>
      <c r="C163" s="46" t="s">
        <v>102</v>
      </c>
      <c r="D163" s="46"/>
      <c r="E163" s="46"/>
      <c r="F163" s="46"/>
      <c r="G163" s="46" t="s">
        <v>103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4" t="s">
        <v>75</v>
      </c>
      <c r="S163" s="44"/>
      <c r="T163" s="44"/>
      <c r="U163" s="44" t="s">
        <v>75</v>
      </c>
      <c r="V163" s="44"/>
      <c r="W163" s="44"/>
      <c r="X163" s="44" t="s">
        <v>75</v>
      </c>
      <c r="Y163" s="44"/>
      <c r="Z163" s="44"/>
      <c r="AA163" s="44" t="s">
        <v>75</v>
      </c>
      <c r="AB163" s="44"/>
      <c r="AC163" s="44"/>
      <c r="AD163" s="44" t="s">
        <v>75</v>
      </c>
      <c r="AE163" s="44"/>
      <c r="AF163" s="44"/>
      <c r="AG163" s="44"/>
      <c r="AH163" s="44"/>
      <c r="AI163" s="44"/>
      <c r="AJ163" s="44"/>
      <c r="AK163" s="44"/>
      <c r="AL163" s="44"/>
      <c r="AM163" s="9"/>
    </row>
    <row r="164" spans="2:39" ht="15" customHeight="1">
      <c r="B164" s="8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9"/>
    </row>
    <row r="165" spans="2:39" ht="15" customHeight="1">
      <c r="B165" s="8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9"/>
    </row>
    <row r="166" spans="2:39" ht="15" customHeight="1">
      <c r="B166" s="8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9"/>
    </row>
    <row r="167" spans="2:39" ht="12" customHeight="1">
      <c r="B167" s="8"/>
      <c r="C167" s="45" t="s">
        <v>104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>
        <f>SUM(R164:T166)</f>
        <v>0</v>
      </c>
      <c r="S167" s="45"/>
      <c r="T167" s="45"/>
      <c r="U167" s="45">
        <f>SUM(U164:W166)</f>
        <v>0</v>
      </c>
      <c r="V167" s="45"/>
      <c r="W167" s="45"/>
      <c r="X167" s="45">
        <f>SUM(X164:Z166)</f>
        <v>0</v>
      </c>
      <c r="Y167" s="45"/>
      <c r="Z167" s="45"/>
      <c r="AA167" s="45">
        <f>SUM(AA164:AC166)</f>
        <v>0</v>
      </c>
      <c r="AB167" s="45"/>
      <c r="AC167" s="45"/>
      <c r="AD167" s="45">
        <f>SUM(AD164:AF166)</f>
        <v>0</v>
      </c>
      <c r="AE167" s="45"/>
      <c r="AF167" s="45"/>
      <c r="AG167" s="45">
        <f>SUM(AG163:AI166)</f>
        <v>0</v>
      </c>
      <c r="AH167" s="45"/>
      <c r="AI167" s="45"/>
      <c r="AJ167" s="45">
        <f>SUM(AJ163:AL166)</f>
        <v>0</v>
      </c>
      <c r="AK167" s="45"/>
      <c r="AL167" s="45"/>
      <c r="AM167" s="9"/>
    </row>
    <row r="168" spans="2:39" ht="51.75" customHeight="1">
      <c r="B168" s="8"/>
      <c r="C168" s="47" t="s">
        <v>105</v>
      </c>
      <c r="D168" s="47"/>
      <c r="E168" s="47"/>
      <c r="F168" s="47"/>
      <c r="G168" s="47" t="s">
        <v>106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8" t="s">
        <v>75</v>
      </c>
      <c r="S168" s="48"/>
      <c r="T168" s="48"/>
      <c r="U168" s="48" t="s">
        <v>75</v>
      </c>
      <c r="V168" s="48"/>
      <c r="W168" s="48"/>
      <c r="X168" s="48" t="s">
        <v>75</v>
      </c>
      <c r="Y168" s="48"/>
      <c r="Z168" s="48"/>
      <c r="AA168" s="48" t="s">
        <v>75</v>
      </c>
      <c r="AB168" s="48"/>
      <c r="AC168" s="48"/>
      <c r="AD168" s="48" t="s">
        <v>75</v>
      </c>
      <c r="AE168" s="48"/>
      <c r="AF168" s="48"/>
      <c r="AG168" s="48"/>
      <c r="AH168" s="48"/>
      <c r="AI168" s="48"/>
      <c r="AJ168" s="48"/>
      <c r="AK168" s="48"/>
      <c r="AL168" s="48"/>
      <c r="AM168" s="9"/>
    </row>
    <row r="169" spans="2:39" ht="12" customHeight="1">
      <c r="B169" s="8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9"/>
    </row>
    <row r="170" spans="2:39" ht="12" customHeight="1">
      <c r="B170" s="8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9"/>
    </row>
    <row r="171" spans="2:39" ht="12" customHeight="1">
      <c r="B171" s="8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9"/>
    </row>
    <row r="172" spans="2:39" ht="36.75" customHeight="1">
      <c r="B172" s="8"/>
      <c r="C172" s="45" t="s">
        <v>107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>
        <f>SUM(R169:T171)</f>
        <v>0</v>
      </c>
      <c r="S172" s="45"/>
      <c r="T172" s="45"/>
      <c r="U172" s="45">
        <f>SUM(U169:W171)</f>
        <v>0</v>
      </c>
      <c r="V172" s="45"/>
      <c r="W172" s="45"/>
      <c r="X172" s="45">
        <f>SUM(X169:Z171)</f>
        <v>0</v>
      </c>
      <c r="Y172" s="45"/>
      <c r="Z172" s="45"/>
      <c r="AA172" s="45">
        <f>SUM(AA169:AC171)</f>
        <v>0</v>
      </c>
      <c r="AB172" s="45"/>
      <c r="AC172" s="45"/>
      <c r="AD172" s="45">
        <f>SUM(AD169:AF171)</f>
        <v>0</v>
      </c>
      <c r="AE172" s="45"/>
      <c r="AF172" s="45"/>
      <c r="AG172" s="45">
        <f>SUM(AG168:AI171)</f>
        <v>0</v>
      </c>
      <c r="AH172" s="45"/>
      <c r="AI172" s="45"/>
      <c r="AJ172" s="45">
        <f>SUM(AJ168:AL171)</f>
        <v>0</v>
      </c>
      <c r="AK172" s="45"/>
      <c r="AL172" s="45"/>
      <c r="AM172" s="9"/>
    </row>
    <row r="173" spans="2:39" ht="33" customHeight="1">
      <c r="B173" s="8"/>
      <c r="C173" s="53" t="s">
        <v>71</v>
      </c>
      <c r="D173" s="54"/>
      <c r="E173" s="54"/>
      <c r="F173" s="55"/>
      <c r="G173" s="53" t="s">
        <v>72</v>
      </c>
      <c r="H173" s="54"/>
      <c r="I173" s="54"/>
      <c r="J173" s="54"/>
      <c r="K173" s="54"/>
      <c r="L173" s="54"/>
      <c r="M173" s="54"/>
      <c r="N173" s="54"/>
      <c r="O173" s="54"/>
      <c r="P173" s="54"/>
      <c r="Q173" s="55"/>
      <c r="R173" s="64" t="s">
        <v>75</v>
      </c>
      <c r="S173" s="65"/>
      <c r="T173" s="66"/>
      <c r="U173" s="64" t="s">
        <v>75</v>
      </c>
      <c r="V173" s="65"/>
      <c r="W173" s="66"/>
      <c r="X173" s="64"/>
      <c r="Y173" s="65"/>
      <c r="Z173" s="66"/>
      <c r="AA173" s="64" t="s">
        <v>75</v>
      </c>
      <c r="AB173" s="65"/>
      <c r="AC173" s="66"/>
      <c r="AD173" s="64"/>
      <c r="AE173" s="65"/>
      <c r="AF173" s="66"/>
      <c r="AG173" s="64" t="s">
        <v>75</v>
      </c>
      <c r="AH173" s="65"/>
      <c r="AI173" s="66"/>
      <c r="AJ173" s="64"/>
      <c r="AK173" s="65"/>
      <c r="AL173" s="66"/>
      <c r="AM173" s="9"/>
    </row>
    <row r="174" spans="2:39" ht="33" customHeight="1">
      <c r="B174" s="8"/>
      <c r="C174" s="71" t="s">
        <v>73</v>
      </c>
      <c r="D174" s="72"/>
      <c r="E174" s="72"/>
      <c r="F174" s="73"/>
      <c r="G174" s="71" t="s">
        <v>74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73"/>
      <c r="R174" s="61"/>
      <c r="S174" s="62"/>
      <c r="T174" s="63"/>
      <c r="U174" s="61"/>
      <c r="V174" s="62"/>
      <c r="W174" s="63"/>
      <c r="X174" s="61"/>
      <c r="Y174" s="62"/>
      <c r="Z174" s="63"/>
      <c r="AA174" s="61"/>
      <c r="AB174" s="62"/>
      <c r="AC174" s="63"/>
      <c r="AD174" s="61"/>
      <c r="AE174" s="62"/>
      <c r="AF174" s="63"/>
      <c r="AG174" s="61"/>
      <c r="AH174" s="62"/>
      <c r="AI174" s="63"/>
      <c r="AJ174" s="61"/>
      <c r="AK174" s="62"/>
      <c r="AL174" s="63"/>
      <c r="AM174" s="9"/>
    </row>
    <row r="175" spans="2:39" ht="12" customHeight="1">
      <c r="B175" s="8"/>
      <c r="C175" s="45" t="s">
        <v>108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>
        <f>R152+R157+R162+R167+R174</f>
        <v>0</v>
      </c>
      <c r="S175" s="45"/>
      <c r="T175" s="45"/>
      <c r="U175" s="45">
        <f>U152+U157+U162+U167+U174</f>
        <v>0</v>
      </c>
      <c r="V175" s="45"/>
      <c r="W175" s="45"/>
      <c r="X175" s="45">
        <f>X152+X157+X162+X167+X174+X173</f>
        <v>0</v>
      </c>
      <c r="Y175" s="45"/>
      <c r="Z175" s="45"/>
      <c r="AA175" s="45">
        <f>AA152+AA157+AA162+AA167+AA174</f>
        <v>0</v>
      </c>
      <c r="AB175" s="45"/>
      <c r="AC175" s="45"/>
      <c r="AD175" s="45">
        <f>AD152+AD157+AD162+AD167+AD174+AD173</f>
        <v>0</v>
      </c>
      <c r="AE175" s="45"/>
      <c r="AF175" s="45"/>
      <c r="AG175" s="45">
        <f>AG152+AG157+AG162+AG167+AG174</f>
        <v>0</v>
      </c>
      <c r="AH175" s="45"/>
      <c r="AI175" s="45"/>
      <c r="AJ175" s="45">
        <f>AJ152+AJ157+AJ162+AJ167+AJ173+AJ174</f>
        <v>0</v>
      </c>
      <c r="AK175" s="45"/>
      <c r="AL175" s="45"/>
      <c r="AM175" s="9"/>
    </row>
    <row r="176" spans="2:39" ht="12" customHeight="1">
      <c r="B176" s="8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9"/>
    </row>
    <row r="177" spans="2:39" ht="12" customHeight="1">
      <c r="B177" s="8"/>
      <c r="C177" s="16" t="s">
        <v>76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49"/>
      <c r="W177" s="49"/>
      <c r="X177" s="49"/>
      <c r="Y177" s="49"/>
      <c r="Z177" s="49"/>
      <c r="AA177" s="49"/>
      <c r="AB177" s="16"/>
      <c r="AC177" s="16"/>
      <c r="AD177" s="49"/>
      <c r="AE177" s="49"/>
      <c r="AF177" s="49"/>
      <c r="AG177" s="49"/>
      <c r="AH177" s="49"/>
      <c r="AI177" s="49"/>
      <c r="AJ177" s="49"/>
      <c r="AK177" s="16"/>
      <c r="AL177" s="16"/>
      <c r="AM177" s="9"/>
    </row>
    <row r="178" spans="2:39" ht="12" customHeight="1">
      <c r="B178" s="8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52" t="s">
        <v>238</v>
      </c>
      <c r="W178" s="52"/>
      <c r="X178" s="52"/>
      <c r="Y178" s="52"/>
      <c r="Z178" s="52"/>
      <c r="AA178" s="52"/>
      <c r="AB178" s="16"/>
      <c r="AC178" s="16"/>
      <c r="AD178" s="52" t="s">
        <v>258</v>
      </c>
      <c r="AE178" s="52"/>
      <c r="AF178" s="52"/>
      <c r="AG178" s="52"/>
      <c r="AH178" s="52"/>
      <c r="AI178" s="52"/>
      <c r="AJ178" s="52"/>
      <c r="AK178" s="16"/>
      <c r="AL178" s="16"/>
      <c r="AM178" s="9"/>
    </row>
    <row r="179" spans="2:39" ht="12" customHeight="1">
      <c r="B179" s="8"/>
      <c r="C179" s="16" t="s">
        <v>89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49"/>
      <c r="W179" s="49"/>
      <c r="X179" s="49"/>
      <c r="Y179" s="49"/>
      <c r="Z179" s="49"/>
      <c r="AA179" s="49"/>
      <c r="AB179" s="16"/>
      <c r="AC179" s="16"/>
      <c r="AD179" s="49"/>
      <c r="AE179" s="49"/>
      <c r="AF179" s="49"/>
      <c r="AG179" s="49"/>
      <c r="AH179" s="49"/>
      <c r="AI179" s="49"/>
      <c r="AJ179" s="49"/>
      <c r="AK179" s="16"/>
      <c r="AL179" s="16"/>
      <c r="AM179" s="9"/>
    </row>
    <row r="180" spans="2:39" ht="12" customHeight="1">
      <c r="B180" s="8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52" t="s">
        <v>238</v>
      </c>
      <c r="W180" s="52"/>
      <c r="X180" s="52"/>
      <c r="Y180" s="52"/>
      <c r="Z180" s="52"/>
      <c r="AA180" s="52"/>
      <c r="AB180" s="16"/>
      <c r="AC180" s="16"/>
      <c r="AD180" s="52" t="s">
        <v>258</v>
      </c>
      <c r="AE180" s="52"/>
      <c r="AF180" s="52"/>
      <c r="AG180" s="52"/>
      <c r="AH180" s="52"/>
      <c r="AI180" s="52"/>
      <c r="AJ180" s="52"/>
      <c r="AK180" s="16"/>
      <c r="AL180" s="16"/>
      <c r="AM180" s="9"/>
    </row>
    <row r="181" spans="2:39" ht="12" customHeight="1">
      <c r="B181" s="8"/>
      <c r="C181" s="16" t="s">
        <v>77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49"/>
      <c r="W181" s="49"/>
      <c r="X181" s="49"/>
      <c r="Y181" s="49"/>
      <c r="Z181" s="49"/>
      <c r="AA181" s="49"/>
      <c r="AB181" s="16"/>
      <c r="AC181" s="16"/>
      <c r="AD181" s="49"/>
      <c r="AE181" s="49"/>
      <c r="AF181" s="49"/>
      <c r="AG181" s="49"/>
      <c r="AH181" s="49"/>
      <c r="AI181" s="49"/>
      <c r="AJ181" s="49"/>
      <c r="AK181" s="16"/>
      <c r="AL181" s="16"/>
      <c r="AM181" s="9"/>
    </row>
    <row r="182" spans="2:39" ht="12" customHeight="1">
      <c r="B182" s="8"/>
      <c r="C182" s="16"/>
      <c r="D182" s="16"/>
      <c r="E182" s="16"/>
      <c r="F182" s="16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16"/>
      <c r="R182" s="16"/>
      <c r="S182" s="16"/>
      <c r="T182" s="16"/>
      <c r="U182" s="16"/>
      <c r="V182" s="52" t="s">
        <v>238</v>
      </c>
      <c r="W182" s="52"/>
      <c r="X182" s="52"/>
      <c r="Y182" s="52"/>
      <c r="Z182" s="52"/>
      <c r="AA182" s="52"/>
      <c r="AB182" s="16"/>
      <c r="AC182" s="16"/>
      <c r="AD182" s="52" t="s">
        <v>258</v>
      </c>
      <c r="AE182" s="52"/>
      <c r="AF182" s="52"/>
      <c r="AG182" s="52"/>
      <c r="AH182" s="52"/>
      <c r="AI182" s="52"/>
      <c r="AJ182" s="52"/>
      <c r="AK182" s="16"/>
      <c r="AL182" s="16"/>
      <c r="AM182" s="9"/>
    </row>
    <row r="183" spans="2:39" ht="12" customHeight="1">
      <c r="B183" s="8"/>
      <c r="C183" s="16"/>
      <c r="D183" s="16"/>
      <c r="E183" s="16"/>
      <c r="F183" s="16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16"/>
      <c r="R183" s="16"/>
      <c r="S183" s="16"/>
      <c r="T183" s="16"/>
      <c r="U183" s="16"/>
      <c r="V183" s="22"/>
      <c r="W183" s="22"/>
      <c r="X183" s="22"/>
      <c r="Y183" s="22"/>
      <c r="Z183" s="22"/>
      <c r="AA183" s="22"/>
      <c r="AB183" s="16"/>
      <c r="AC183" s="16"/>
      <c r="AD183" s="22"/>
      <c r="AE183" s="22"/>
      <c r="AF183" s="22"/>
      <c r="AG183" s="22"/>
      <c r="AH183" s="22"/>
      <c r="AI183" s="22"/>
      <c r="AJ183" s="22"/>
      <c r="AK183" s="16"/>
      <c r="AL183" s="16"/>
      <c r="AM183" s="9"/>
    </row>
    <row r="184" spans="2:39" ht="12" customHeight="1" thickBot="1"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2"/>
    </row>
  </sheetData>
  <sheetProtection/>
  <mergeCells count="1099">
    <mergeCell ref="C142:F142"/>
    <mergeCell ref="G142:Q142"/>
    <mergeCell ref="R142:T142"/>
    <mergeCell ref="U142:W142"/>
    <mergeCell ref="AJ142:AL142"/>
    <mergeCell ref="X142:Z142"/>
    <mergeCell ref="AA142:AC142"/>
    <mergeCell ref="AD142:AF142"/>
    <mergeCell ref="AG142:AI142"/>
    <mergeCell ref="C174:F174"/>
    <mergeCell ref="G174:Q174"/>
    <mergeCell ref="V180:AA180"/>
    <mergeCell ref="AD180:AJ180"/>
    <mergeCell ref="AD177:AJ177"/>
    <mergeCell ref="V178:AA178"/>
    <mergeCell ref="AD178:AJ178"/>
    <mergeCell ref="V179:AA179"/>
    <mergeCell ref="AD179:AJ179"/>
    <mergeCell ref="AD174:AF174"/>
    <mergeCell ref="C64:F64"/>
    <mergeCell ref="G64:Q64"/>
    <mergeCell ref="C67:F67"/>
    <mergeCell ref="G67:Q67"/>
    <mergeCell ref="C65:Q65"/>
    <mergeCell ref="C66:AL66"/>
    <mergeCell ref="R65:T65"/>
    <mergeCell ref="U65:W65"/>
    <mergeCell ref="AG65:AI65"/>
    <mergeCell ref="AJ65:AL65"/>
    <mergeCell ref="C166:F166"/>
    <mergeCell ref="G166:Q166"/>
    <mergeCell ref="C137:F137"/>
    <mergeCell ref="G137:Q137"/>
    <mergeCell ref="C138:F138"/>
    <mergeCell ref="G138:Q138"/>
    <mergeCell ref="C145:F145"/>
    <mergeCell ref="G145:Q145"/>
    <mergeCell ref="C149:F149"/>
    <mergeCell ref="G149:Q149"/>
    <mergeCell ref="C60:F60"/>
    <mergeCell ref="G60:Q60"/>
    <mergeCell ref="C56:Q56"/>
    <mergeCell ref="C57:AL57"/>
    <mergeCell ref="AD54:AF54"/>
    <mergeCell ref="R54:T54"/>
    <mergeCell ref="U54:W54"/>
    <mergeCell ref="X54:Z54"/>
    <mergeCell ref="C49:F49"/>
    <mergeCell ref="G49:Q49"/>
    <mergeCell ref="C50:F50"/>
    <mergeCell ref="G50:Q50"/>
    <mergeCell ref="C54:F54"/>
    <mergeCell ref="G54:Q54"/>
    <mergeCell ref="C47:F47"/>
    <mergeCell ref="G47:Q47"/>
    <mergeCell ref="AJ139:AL139"/>
    <mergeCell ref="C141:F141"/>
    <mergeCell ref="G141:Q141"/>
    <mergeCell ref="R141:T141"/>
    <mergeCell ref="U141:W141"/>
    <mergeCell ref="X141:Z141"/>
    <mergeCell ref="AA141:AC141"/>
    <mergeCell ref="AD141:AF141"/>
    <mergeCell ref="AG139:AI139"/>
    <mergeCell ref="AG85:AI85"/>
    <mergeCell ref="AJ85:AL85"/>
    <mergeCell ref="R86:T86"/>
    <mergeCell ref="U86:W86"/>
    <mergeCell ref="X86:Z86"/>
    <mergeCell ref="AA86:AC86"/>
    <mergeCell ref="X139:Z139"/>
    <mergeCell ref="AJ137:AL137"/>
    <mergeCell ref="AG86:AI86"/>
    <mergeCell ref="AG51:AI51"/>
    <mergeCell ref="AJ51:AL51"/>
    <mergeCell ref="R51:T51"/>
    <mergeCell ref="U51:W51"/>
    <mergeCell ref="AD51:AF51"/>
    <mergeCell ref="X51:Z51"/>
    <mergeCell ref="AA51:AC51"/>
    <mergeCell ref="AD175:AF175"/>
    <mergeCell ref="AD182:AJ182"/>
    <mergeCell ref="V182:AA182"/>
    <mergeCell ref="B1:AM1"/>
    <mergeCell ref="K24:L24"/>
    <mergeCell ref="C26:AL26"/>
    <mergeCell ref="C27:AL27"/>
    <mergeCell ref="J29:AB29"/>
    <mergeCell ref="C139:F139"/>
    <mergeCell ref="G139:Q139"/>
    <mergeCell ref="AD37:AF41"/>
    <mergeCell ref="AJ42:AL46"/>
    <mergeCell ref="V181:AA181"/>
    <mergeCell ref="AD181:AJ181"/>
    <mergeCell ref="AG175:AI175"/>
    <mergeCell ref="AJ175:AL175"/>
    <mergeCell ref="V177:AA177"/>
    <mergeCell ref="U175:W175"/>
    <mergeCell ref="X175:Z175"/>
    <mergeCell ref="AA175:AC175"/>
    <mergeCell ref="X47:Z47"/>
    <mergeCell ref="AA47:AC47"/>
    <mergeCell ref="AD47:AF47"/>
    <mergeCell ref="AG47:AI47"/>
    <mergeCell ref="AJ36:AL41"/>
    <mergeCell ref="AA37:AC41"/>
    <mergeCell ref="X37:Z41"/>
    <mergeCell ref="R36:AI36"/>
    <mergeCell ref="AG37:AI46"/>
    <mergeCell ref="AD42:AF46"/>
    <mergeCell ref="C36:F46"/>
    <mergeCell ref="G36:Q46"/>
    <mergeCell ref="AA42:AC46"/>
    <mergeCell ref="X42:Z46"/>
    <mergeCell ref="U42:W46"/>
    <mergeCell ref="R37:T46"/>
    <mergeCell ref="U37:W41"/>
    <mergeCell ref="AJ47:AL47"/>
    <mergeCell ref="R138:T138"/>
    <mergeCell ref="U138:W138"/>
    <mergeCell ref="X138:Z138"/>
    <mergeCell ref="AA138:AC138"/>
    <mergeCell ref="AD138:AF138"/>
    <mergeCell ref="AG138:AI138"/>
    <mergeCell ref="AJ138:AL138"/>
    <mergeCell ref="R47:T47"/>
    <mergeCell ref="U47:W47"/>
    <mergeCell ref="AD49:AF49"/>
    <mergeCell ref="AG49:AI49"/>
    <mergeCell ref="AJ49:AL49"/>
    <mergeCell ref="R50:T50"/>
    <mergeCell ref="U50:W50"/>
    <mergeCell ref="X50:Z50"/>
    <mergeCell ref="AA50:AC50"/>
    <mergeCell ref="AD50:AF50"/>
    <mergeCell ref="AG50:AI50"/>
    <mergeCell ref="AJ50:AL50"/>
    <mergeCell ref="AG166:AI166"/>
    <mergeCell ref="AJ166:AL166"/>
    <mergeCell ref="R85:T85"/>
    <mergeCell ref="U85:W85"/>
    <mergeCell ref="X85:Z85"/>
    <mergeCell ref="AA85:AC85"/>
    <mergeCell ref="AD85:AF85"/>
    <mergeCell ref="R139:T139"/>
    <mergeCell ref="U139:W139"/>
    <mergeCell ref="AA166:AC166"/>
    <mergeCell ref="AD166:AF166"/>
    <mergeCell ref="AA139:AC139"/>
    <mergeCell ref="AD139:AF139"/>
    <mergeCell ref="C144:AL144"/>
    <mergeCell ref="AG141:AI141"/>
    <mergeCell ref="AJ141:AL141"/>
    <mergeCell ref="AA143:AC143"/>
    <mergeCell ref="AD143:AF143"/>
    <mergeCell ref="AG143:AI143"/>
    <mergeCell ref="AJ143:AL143"/>
    <mergeCell ref="AA173:AC173"/>
    <mergeCell ref="AD173:AF173"/>
    <mergeCell ref="AG173:AI173"/>
    <mergeCell ref="AJ173:AL173"/>
    <mergeCell ref="U167:W167"/>
    <mergeCell ref="X167:Z167"/>
    <mergeCell ref="X166:Z166"/>
    <mergeCell ref="AJ174:AL174"/>
    <mergeCell ref="R174:T174"/>
    <mergeCell ref="U174:W174"/>
    <mergeCell ref="X174:Z174"/>
    <mergeCell ref="AA174:AC174"/>
    <mergeCell ref="AJ167:AL167"/>
    <mergeCell ref="R173:T173"/>
    <mergeCell ref="U173:W173"/>
    <mergeCell ref="X173:Z173"/>
    <mergeCell ref="C48:AL48"/>
    <mergeCell ref="R49:T49"/>
    <mergeCell ref="U49:W49"/>
    <mergeCell ref="X49:Z49"/>
    <mergeCell ref="AA49:AC49"/>
    <mergeCell ref="AG174:AI174"/>
    <mergeCell ref="AD167:AF167"/>
    <mergeCell ref="AG167:AI167"/>
    <mergeCell ref="AA167:AC167"/>
    <mergeCell ref="AD86:AF86"/>
    <mergeCell ref="AG52:AI52"/>
    <mergeCell ref="I22:P22"/>
    <mergeCell ref="AA54:AC54"/>
    <mergeCell ref="C51:F51"/>
    <mergeCell ref="G51:Q51"/>
    <mergeCell ref="C13:X13"/>
    <mergeCell ref="C14:X14"/>
    <mergeCell ref="Q19:V19"/>
    <mergeCell ref="G16:Q16"/>
    <mergeCell ref="G17:Q17"/>
    <mergeCell ref="AG53:AI53"/>
    <mergeCell ref="AJ53:AL53"/>
    <mergeCell ref="AE20:AI20"/>
    <mergeCell ref="C52:F52"/>
    <mergeCell ref="G52:Q52"/>
    <mergeCell ref="R52:T52"/>
    <mergeCell ref="U52:W52"/>
    <mergeCell ref="X52:Z52"/>
    <mergeCell ref="AA52:AC52"/>
    <mergeCell ref="AD52:AF52"/>
    <mergeCell ref="AD55:AF55"/>
    <mergeCell ref="AG55:AI55"/>
    <mergeCell ref="AJ52:AL52"/>
    <mergeCell ref="C53:F53"/>
    <mergeCell ref="G53:Q53"/>
    <mergeCell ref="R53:T53"/>
    <mergeCell ref="U53:W53"/>
    <mergeCell ref="X53:Z53"/>
    <mergeCell ref="AA53:AC53"/>
    <mergeCell ref="AD53:AF53"/>
    <mergeCell ref="AG56:AI56"/>
    <mergeCell ref="AJ56:AL56"/>
    <mergeCell ref="AG54:AI54"/>
    <mergeCell ref="AJ54:AL54"/>
    <mergeCell ref="C55:F55"/>
    <mergeCell ref="G55:Q55"/>
    <mergeCell ref="R55:T55"/>
    <mergeCell ref="U55:W55"/>
    <mergeCell ref="X55:Z55"/>
    <mergeCell ref="AA55:AC55"/>
    <mergeCell ref="X137:Z137"/>
    <mergeCell ref="AA137:AC137"/>
    <mergeCell ref="AD137:AF137"/>
    <mergeCell ref="AG137:AI137"/>
    <mergeCell ref="AJ55:AL55"/>
    <mergeCell ref="R56:T56"/>
    <mergeCell ref="U56:W56"/>
    <mergeCell ref="X56:Z56"/>
    <mergeCell ref="AA56:AC56"/>
    <mergeCell ref="AD56:AF56"/>
    <mergeCell ref="R137:T137"/>
    <mergeCell ref="U137:W137"/>
    <mergeCell ref="X58:Z58"/>
    <mergeCell ref="AA58:AC58"/>
    <mergeCell ref="R60:T60"/>
    <mergeCell ref="U60:W60"/>
    <mergeCell ref="X60:Z60"/>
    <mergeCell ref="AA60:AC60"/>
    <mergeCell ref="R64:T64"/>
    <mergeCell ref="U64:W64"/>
    <mergeCell ref="AD58:AF58"/>
    <mergeCell ref="AG58:AI58"/>
    <mergeCell ref="C58:F58"/>
    <mergeCell ref="G58:Q58"/>
    <mergeCell ref="R58:T58"/>
    <mergeCell ref="U58:W58"/>
    <mergeCell ref="AJ58:AL58"/>
    <mergeCell ref="C59:F59"/>
    <mergeCell ref="G59:Q59"/>
    <mergeCell ref="R59:T59"/>
    <mergeCell ref="U59:W59"/>
    <mergeCell ref="X59:Z59"/>
    <mergeCell ref="AA59:AC59"/>
    <mergeCell ref="AD59:AF59"/>
    <mergeCell ref="AG59:AI59"/>
    <mergeCell ref="AJ59:AL59"/>
    <mergeCell ref="AD60:AF60"/>
    <mergeCell ref="AG60:AI60"/>
    <mergeCell ref="AJ60:AL60"/>
    <mergeCell ref="C61:F61"/>
    <mergeCell ref="G61:Q61"/>
    <mergeCell ref="R61:T61"/>
    <mergeCell ref="U61:W61"/>
    <mergeCell ref="X61:Z61"/>
    <mergeCell ref="AA61:AC61"/>
    <mergeCell ref="AD61:AF61"/>
    <mergeCell ref="AG61:AI61"/>
    <mergeCell ref="AJ61:AL61"/>
    <mergeCell ref="C62:F62"/>
    <mergeCell ref="G62:Q62"/>
    <mergeCell ref="R62:T62"/>
    <mergeCell ref="U62:W62"/>
    <mergeCell ref="X62:Z62"/>
    <mergeCell ref="AA62:AC62"/>
    <mergeCell ref="AD62:AF62"/>
    <mergeCell ref="AG62:AI62"/>
    <mergeCell ref="AJ62:AL62"/>
    <mergeCell ref="C63:F63"/>
    <mergeCell ref="G63:Q63"/>
    <mergeCell ref="R63:T63"/>
    <mergeCell ref="U63:W63"/>
    <mergeCell ref="X63:Z63"/>
    <mergeCell ref="AA63:AC63"/>
    <mergeCell ref="AD63:AF63"/>
    <mergeCell ref="AG63:AI63"/>
    <mergeCell ref="AJ63:AL63"/>
    <mergeCell ref="AJ64:AL64"/>
    <mergeCell ref="X65:Z65"/>
    <mergeCell ref="AA65:AC65"/>
    <mergeCell ref="AD65:AF65"/>
    <mergeCell ref="X64:Z64"/>
    <mergeCell ref="AA64:AC64"/>
    <mergeCell ref="AD64:AF64"/>
    <mergeCell ref="AG64:AI64"/>
    <mergeCell ref="C68:F68"/>
    <mergeCell ref="G68:Q68"/>
    <mergeCell ref="R68:T68"/>
    <mergeCell ref="U68:W68"/>
    <mergeCell ref="AJ67:AL67"/>
    <mergeCell ref="X67:Z67"/>
    <mergeCell ref="AA67:AC67"/>
    <mergeCell ref="AD67:AF67"/>
    <mergeCell ref="AG67:AI67"/>
    <mergeCell ref="X68:Z68"/>
    <mergeCell ref="AA68:AC68"/>
    <mergeCell ref="AD68:AF68"/>
    <mergeCell ref="AG68:AI68"/>
    <mergeCell ref="R67:T67"/>
    <mergeCell ref="U67:W67"/>
    <mergeCell ref="AJ68:AL68"/>
    <mergeCell ref="C69:F69"/>
    <mergeCell ref="G69:Q69"/>
    <mergeCell ref="R69:T69"/>
    <mergeCell ref="U69:W69"/>
    <mergeCell ref="X69:Z69"/>
    <mergeCell ref="AA69:AC69"/>
    <mergeCell ref="AD69:AF69"/>
    <mergeCell ref="AG69:AI69"/>
    <mergeCell ref="AJ69:AL69"/>
    <mergeCell ref="X70:Z70"/>
    <mergeCell ref="AA70:AC70"/>
    <mergeCell ref="AD70:AF70"/>
    <mergeCell ref="AG70:AI70"/>
    <mergeCell ref="C70:F70"/>
    <mergeCell ref="G70:Q70"/>
    <mergeCell ref="R70:T70"/>
    <mergeCell ref="U70:W70"/>
    <mergeCell ref="AJ70:AL70"/>
    <mergeCell ref="C71:F71"/>
    <mergeCell ref="G71:Q71"/>
    <mergeCell ref="R71:T71"/>
    <mergeCell ref="U71:W71"/>
    <mergeCell ref="X71:Z71"/>
    <mergeCell ref="AA71:AC71"/>
    <mergeCell ref="AD71:AF71"/>
    <mergeCell ref="AG71:AI71"/>
    <mergeCell ref="AJ71:AL71"/>
    <mergeCell ref="X72:Z72"/>
    <mergeCell ref="AA72:AC72"/>
    <mergeCell ref="AD72:AF72"/>
    <mergeCell ref="AG72:AI72"/>
    <mergeCell ref="C72:F72"/>
    <mergeCell ref="G72:Q72"/>
    <mergeCell ref="R72:T72"/>
    <mergeCell ref="U72:W72"/>
    <mergeCell ref="AJ72:AL72"/>
    <mergeCell ref="C73:F73"/>
    <mergeCell ref="G73:Q73"/>
    <mergeCell ref="R73:T73"/>
    <mergeCell ref="U73:W73"/>
    <mergeCell ref="X73:Z73"/>
    <mergeCell ref="AA73:AC73"/>
    <mergeCell ref="AD73:AF73"/>
    <mergeCell ref="AG73:AI73"/>
    <mergeCell ref="AJ73:AL73"/>
    <mergeCell ref="C74:Q74"/>
    <mergeCell ref="AJ136:AL136"/>
    <mergeCell ref="AJ86:AL86"/>
    <mergeCell ref="C85:F85"/>
    <mergeCell ref="G85:Q85"/>
    <mergeCell ref="C86:F86"/>
    <mergeCell ref="G86:Q86"/>
    <mergeCell ref="X74:Z74"/>
    <mergeCell ref="AA74:AC74"/>
    <mergeCell ref="AD74:AF74"/>
    <mergeCell ref="AG74:AI74"/>
    <mergeCell ref="AJ74:AL74"/>
    <mergeCell ref="R74:T74"/>
    <mergeCell ref="U74:W74"/>
    <mergeCell ref="C135:AL135"/>
    <mergeCell ref="C136:F136"/>
    <mergeCell ref="G136:Q136"/>
    <mergeCell ref="R136:T136"/>
    <mergeCell ref="U136:W136"/>
    <mergeCell ref="X136:Z136"/>
    <mergeCell ref="AA136:AC136"/>
    <mergeCell ref="AD136:AF136"/>
    <mergeCell ref="AG136:AI136"/>
    <mergeCell ref="X76:Z76"/>
    <mergeCell ref="AA76:AC76"/>
    <mergeCell ref="AD76:AF76"/>
    <mergeCell ref="AG76:AI76"/>
    <mergeCell ref="C76:F76"/>
    <mergeCell ref="G76:Q76"/>
    <mergeCell ref="R76:T76"/>
    <mergeCell ref="U76:W76"/>
    <mergeCell ref="AJ76:AL76"/>
    <mergeCell ref="C77:F77"/>
    <mergeCell ref="G77:Q77"/>
    <mergeCell ref="R77:T77"/>
    <mergeCell ref="U77:W77"/>
    <mergeCell ref="X77:Z77"/>
    <mergeCell ref="AA77:AC77"/>
    <mergeCell ref="AD77:AF77"/>
    <mergeCell ref="AG77:AI77"/>
    <mergeCell ref="AJ77:AL77"/>
    <mergeCell ref="X78:Z78"/>
    <mergeCell ref="AA78:AC78"/>
    <mergeCell ref="AD78:AF78"/>
    <mergeCell ref="AG78:AI78"/>
    <mergeCell ref="C78:F78"/>
    <mergeCell ref="G78:Q78"/>
    <mergeCell ref="R78:T78"/>
    <mergeCell ref="U78:W78"/>
    <mergeCell ref="AJ78:AL78"/>
    <mergeCell ref="C79:F79"/>
    <mergeCell ref="G79:Q79"/>
    <mergeCell ref="R79:T79"/>
    <mergeCell ref="U79:W79"/>
    <mergeCell ref="X79:Z79"/>
    <mergeCell ref="AA79:AC79"/>
    <mergeCell ref="AD79:AF79"/>
    <mergeCell ref="AG79:AI79"/>
    <mergeCell ref="AJ79:AL79"/>
    <mergeCell ref="X80:Z80"/>
    <mergeCell ref="AA80:AC80"/>
    <mergeCell ref="AD80:AF80"/>
    <mergeCell ref="AG80:AI80"/>
    <mergeCell ref="C80:F80"/>
    <mergeCell ref="G80:Q80"/>
    <mergeCell ref="R80:T80"/>
    <mergeCell ref="U80:W80"/>
    <mergeCell ref="AJ80:AL80"/>
    <mergeCell ref="C81:F81"/>
    <mergeCell ref="G81:Q81"/>
    <mergeCell ref="R81:T81"/>
    <mergeCell ref="U81:W81"/>
    <mergeCell ref="X81:Z81"/>
    <mergeCell ref="AA81:AC81"/>
    <mergeCell ref="AD81:AF81"/>
    <mergeCell ref="AG81:AI81"/>
    <mergeCell ref="AJ81:AL81"/>
    <mergeCell ref="AD82:AF82"/>
    <mergeCell ref="AG82:AI82"/>
    <mergeCell ref="C82:F82"/>
    <mergeCell ref="G82:Q82"/>
    <mergeCell ref="R82:T82"/>
    <mergeCell ref="U82:W82"/>
    <mergeCell ref="AJ82:AL82"/>
    <mergeCell ref="R83:T83"/>
    <mergeCell ref="U83:W83"/>
    <mergeCell ref="X83:Z83"/>
    <mergeCell ref="AA83:AC83"/>
    <mergeCell ref="AD83:AF83"/>
    <mergeCell ref="AG83:AI83"/>
    <mergeCell ref="AJ83:AL83"/>
    <mergeCell ref="X82:Z82"/>
    <mergeCell ref="AA82:AC82"/>
    <mergeCell ref="C75:AL75"/>
    <mergeCell ref="C83:Q83"/>
    <mergeCell ref="C84:AL84"/>
    <mergeCell ref="C87:F87"/>
    <mergeCell ref="G87:Q87"/>
    <mergeCell ref="R87:T87"/>
    <mergeCell ref="U87:W87"/>
    <mergeCell ref="X87:Z87"/>
    <mergeCell ref="AA87:AC87"/>
    <mergeCell ref="AD87:AF87"/>
    <mergeCell ref="AG87:AI87"/>
    <mergeCell ref="AJ87:AL87"/>
    <mergeCell ref="C88:F88"/>
    <mergeCell ref="G88:Q88"/>
    <mergeCell ref="R88:T88"/>
    <mergeCell ref="U88:W88"/>
    <mergeCell ref="X88:Z88"/>
    <mergeCell ref="AA88:AC88"/>
    <mergeCell ref="AD88:AF88"/>
    <mergeCell ref="AG88:AI88"/>
    <mergeCell ref="AJ88:AL88"/>
    <mergeCell ref="C89:F89"/>
    <mergeCell ref="G89:Q89"/>
    <mergeCell ref="R89:T89"/>
    <mergeCell ref="U89:W89"/>
    <mergeCell ref="X89:Z89"/>
    <mergeCell ref="AA89:AC89"/>
    <mergeCell ref="AD89:AF89"/>
    <mergeCell ref="AG89:AI89"/>
    <mergeCell ref="AJ89:AL89"/>
    <mergeCell ref="X90:Z90"/>
    <mergeCell ref="AA90:AC90"/>
    <mergeCell ref="AD90:AF90"/>
    <mergeCell ref="AG90:AI90"/>
    <mergeCell ref="C90:F90"/>
    <mergeCell ref="G90:Q90"/>
    <mergeCell ref="R90:T90"/>
    <mergeCell ref="U90:W90"/>
    <mergeCell ref="AJ90:AL90"/>
    <mergeCell ref="C91:F91"/>
    <mergeCell ref="G91:Q91"/>
    <mergeCell ref="R91:T91"/>
    <mergeCell ref="U91:W91"/>
    <mergeCell ref="X91:Z91"/>
    <mergeCell ref="AA91:AC91"/>
    <mergeCell ref="AD91:AF91"/>
    <mergeCell ref="AG91:AI91"/>
    <mergeCell ref="AJ91:AL91"/>
    <mergeCell ref="AA92:AC92"/>
    <mergeCell ref="AD92:AF92"/>
    <mergeCell ref="AG92:AI92"/>
    <mergeCell ref="AJ92:AL92"/>
    <mergeCell ref="C92:Q92"/>
    <mergeCell ref="R92:T92"/>
    <mergeCell ref="U92:W92"/>
    <mergeCell ref="X92:Z92"/>
    <mergeCell ref="C93:AL93"/>
    <mergeCell ref="C94:F94"/>
    <mergeCell ref="G94:Q94"/>
    <mergeCell ref="R94:T94"/>
    <mergeCell ref="U94:W94"/>
    <mergeCell ref="X94:Z94"/>
    <mergeCell ref="AA94:AC94"/>
    <mergeCell ref="AD94:AF94"/>
    <mergeCell ref="AG94:AI94"/>
    <mergeCell ref="AJ94:AL94"/>
    <mergeCell ref="X95:Z95"/>
    <mergeCell ref="AA95:AC95"/>
    <mergeCell ref="AD95:AF95"/>
    <mergeCell ref="AG95:AI95"/>
    <mergeCell ref="C95:F95"/>
    <mergeCell ref="G95:Q95"/>
    <mergeCell ref="R95:T95"/>
    <mergeCell ref="U95:W95"/>
    <mergeCell ref="AJ95:AL95"/>
    <mergeCell ref="C96:F96"/>
    <mergeCell ref="G96:Q96"/>
    <mergeCell ref="R96:T96"/>
    <mergeCell ref="U96:W96"/>
    <mergeCell ref="X96:Z96"/>
    <mergeCell ref="AA96:AC96"/>
    <mergeCell ref="AD96:AF96"/>
    <mergeCell ref="AG96:AI96"/>
    <mergeCell ref="AJ96:AL96"/>
    <mergeCell ref="X97:Z97"/>
    <mergeCell ref="AA97:AC97"/>
    <mergeCell ref="AD97:AF97"/>
    <mergeCell ref="AG97:AI97"/>
    <mergeCell ref="C97:F97"/>
    <mergeCell ref="G97:Q97"/>
    <mergeCell ref="R97:T97"/>
    <mergeCell ref="U97:W97"/>
    <mergeCell ref="AJ97:AL97"/>
    <mergeCell ref="C98:F98"/>
    <mergeCell ref="G98:Q98"/>
    <mergeCell ref="R98:T98"/>
    <mergeCell ref="U98:W98"/>
    <mergeCell ref="X98:Z98"/>
    <mergeCell ref="AA98:AC98"/>
    <mergeCell ref="AD98:AF98"/>
    <mergeCell ref="AG98:AI98"/>
    <mergeCell ref="AJ98:AL98"/>
    <mergeCell ref="X99:Z99"/>
    <mergeCell ref="AA99:AC99"/>
    <mergeCell ref="AD99:AF99"/>
    <mergeCell ref="AG99:AI99"/>
    <mergeCell ref="C99:F99"/>
    <mergeCell ref="G99:Q99"/>
    <mergeCell ref="R99:T99"/>
    <mergeCell ref="U99:W99"/>
    <mergeCell ref="AJ99:AL99"/>
    <mergeCell ref="C100:F100"/>
    <mergeCell ref="G100:Q100"/>
    <mergeCell ref="R100:T100"/>
    <mergeCell ref="U100:W100"/>
    <mergeCell ref="X100:Z100"/>
    <mergeCell ref="AA100:AC100"/>
    <mergeCell ref="AD100:AF100"/>
    <mergeCell ref="AG100:AI100"/>
    <mergeCell ref="AJ100:AL100"/>
    <mergeCell ref="AA101:AC101"/>
    <mergeCell ref="AD101:AF101"/>
    <mergeCell ref="AG101:AI101"/>
    <mergeCell ref="AJ101:AL101"/>
    <mergeCell ref="C101:Q101"/>
    <mergeCell ref="R101:T101"/>
    <mergeCell ref="U101:W101"/>
    <mergeCell ref="X101:Z101"/>
    <mergeCell ref="C102:AL102"/>
    <mergeCell ref="C103:F103"/>
    <mergeCell ref="G103:Q103"/>
    <mergeCell ref="R103:T103"/>
    <mergeCell ref="U103:W103"/>
    <mergeCell ref="X103:Z103"/>
    <mergeCell ref="AA103:AC103"/>
    <mergeCell ref="AD103:AF103"/>
    <mergeCell ref="AG103:AI103"/>
    <mergeCell ref="AJ103:AL103"/>
    <mergeCell ref="X104:Z104"/>
    <mergeCell ref="AA104:AC104"/>
    <mergeCell ref="AD104:AF104"/>
    <mergeCell ref="AG104:AI104"/>
    <mergeCell ref="C104:F104"/>
    <mergeCell ref="G104:Q104"/>
    <mergeCell ref="R104:T104"/>
    <mergeCell ref="U104:W104"/>
    <mergeCell ref="AJ104:AL104"/>
    <mergeCell ref="C105:F105"/>
    <mergeCell ref="G105:Q105"/>
    <mergeCell ref="R105:T105"/>
    <mergeCell ref="U105:W105"/>
    <mergeCell ref="X105:Z105"/>
    <mergeCell ref="AA105:AC105"/>
    <mergeCell ref="AD105:AF105"/>
    <mergeCell ref="AG105:AI105"/>
    <mergeCell ref="AJ105:AL105"/>
    <mergeCell ref="X106:Z106"/>
    <mergeCell ref="AA106:AC106"/>
    <mergeCell ref="AD106:AF106"/>
    <mergeCell ref="AG106:AI106"/>
    <mergeCell ref="C106:F106"/>
    <mergeCell ref="G106:Q106"/>
    <mergeCell ref="R106:T106"/>
    <mergeCell ref="U106:W106"/>
    <mergeCell ref="AJ106:AL106"/>
    <mergeCell ref="C107:F107"/>
    <mergeCell ref="G107:Q107"/>
    <mergeCell ref="R107:T107"/>
    <mergeCell ref="U107:W107"/>
    <mergeCell ref="X107:Z107"/>
    <mergeCell ref="AA107:AC107"/>
    <mergeCell ref="AD107:AF107"/>
    <mergeCell ref="AG107:AI107"/>
    <mergeCell ref="AJ107:AL107"/>
    <mergeCell ref="X108:Z108"/>
    <mergeCell ref="AA108:AC108"/>
    <mergeCell ref="AD108:AF108"/>
    <mergeCell ref="AG108:AI108"/>
    <mergeCell ref="C108:F108"/>
    <mergeCell ref="G108:Q108"/>
    <mergeCell ref="R108:T108"/>
    <mergeCell ref="U108:W108"/>
    <mergeCell ref="AJ108:AL108"/>
    <mergeCell ref="C109:F109"/>
    <mergeCell ref="G109:Q109"/>
    <mergeCell ref="R109:T109"/>
    <mergeCell ref="U109:W109"/>
    <mergeCell ref="X109:Z109"/>
    <mergeCell ref="AA109:AC109"/>
    <mergeCell ref="AD109:AF109"/>
    <mergeCell ref="AG109:AI109"/>
    <mergeCell ref="AJ109:AL109"/>
    <mergeCell ref="AA110:AC110"/>
    <mergeCell ref="AD110:AF110"/>
    <mergeCell ref="AG110:AI110"/>
    <mergeCell ref="AJ110:AL110"/>
    <mergeCell ref="C110:Q110"/>
    <mergeCell ref="R110:T110"/>
    <mergeCell ref="U110:W110"/>
    <mergeCell ref="X110:Z110"/>
    <mergeCell ref="AA111:AC111"/>
    <mergeCell ref="AD111:AF111"/>
    <mergeCell ref="AG111:AI111"/>
    <mergeCell ref="AJ111:AL111"/>
    <mergeCell ref="C111:Q111"/>
    <mergeCell ref="R111:T111"/>
    <mergeCell ref="U111:W111"/>
    <mergeCell ref="X111:Z111"/>
    <mergeCell ref="C112:AL112"/>
    <mergeCell ref="C113:F113"/>
    <mergeCell ref="G113:Q113"/>
    <mergeCell ref="R113:T113"/>
    <mergeCell ref="U113:W113"/>
    <mergeCell ref="X113:Z113"/>
    <mergeCell ref="AA113:AC113"/>
    <mergeCell ref="AD113:AF113"/>
    <mergeCell ref="AG113:AI113"/>
    <mergeCell ref="AJ113:AL113"/>
    <mergeCell ref="AJ114:AL114"/>
    <mergeCell ref="X114:Z114"/>
    <mergeCell ref="AA114:AC114"/>
    <mergeCell ref="AD114:AF114"/>
    <mergeCell ref="AG114:AI114"/>
    <mergeCell ref="C114:F114"/>
    <mergeCell ref="G114:Q114"/>
    <mergeCell ref="R114:T114"/>
    <mergeCell ref="U114:W114"/>
    <mergeCell ref="AA115:AC115"/>
    <mergeCell ref="AD115:AF115"/>
    <mergeCell ref="AG115:AI115"/>
    <mergeCell ref="AJ115:AL115"/>
    <mergeCell ref="C115:Q115"/>
    <mergeCell ref="R115:T115"/>
    <mergeCell ref="U115:W115"/>
    <mergeCell ref="X115:Z115"/>
    <mergeCell ref="AA116:AC116"/>
    <mergeCell ref="AD116:AF116"/>
    <mergeCell ref="AG116:AI116"/>
    <mergeCell ref="AJ116:AL116"/>
    <mergeCell ref="C116:Q116"/>
    <mergeCell ref="R116:T116"/>
    <mergeCell ref="U116:W116"/>
    <mergeCell ref="X116:Z116"/>
    <mergeCell ref="C117:AL117"/>
    <mergeCell ref="C118:F118"/>
    <mergeCell ref="G118:Q118"/>
    <mergeCell ref="R118:T118"/>
    <mergeCell ref="U118:W118"/>
    <mergeCell ref="X118:Z118"/>
    <mergeCell ref="AA118:AC118"/>
    <mergeCell ref="AD118:AF118"/>
    <mergeCell ref="AG118:AI118"/>
    <mergeCell ref="AJ118:AL118"/>
    <mergeCell ref="X119:Z119"/>
    <mergeCell ref="AA119:AC119"/>
    <mergeCell ref="AD119:AF119"/>
    <mergeCell ref="AG119:AI119"/>
    <mergeCell ref="C119:F119"/>
    <mergeCell ref="G119:Q119"/>
    <mergeCell ref="R119:T119"/>
    <mergeCell ref="U119:W119"/>
    <mergeCell ref="AJ119:AL119"/>
    <mergeCell ref="C120:F120"/>
    <mergeCell ref="G120:Q120"/>
    <mergeCell ref="R120:T120"/>
    <mergeCell ref="U120:W120"/>
    <mergeCell ref="X120:Z120"/>
    <mergeCell ref="AA120:AC120"/>
    <mergeCell ref="AD120:AF120"/>
    <mergeCell ref="AG120:AI120"/>
    <mergeCell ref="AJ120:AL120"/>
    <mergeCell ref="AA133:AC133"/>
    <mergeCell ref="AD133:AF133"/>
    <mergeCell ref="AG133:AI133"/>
    <mergeCell ref="AJ133:AL133"/>
    <mergeCell ref="C133:Q133"/>
    <mergeCell ref="R133:T133"/>
    <mergeCell ref="U133:W133"/>
    <mergeCell ref="X133:Z133"/>
    <mergeCell ref="AA134:AC134"/>
    <mergeCell ref="AD134:AF134"/>
    <mergeCell ref="AG134:AI134"/>
    <mergeCell ref="AJ134:AL134"/>
    <mergeCell ref="C134:Q134"/>
    <mergeCell ref="R134:T134"/>
    <mergeCell ref="U134:W134"/>
    <mergeCell ref="X134:Z134"/>
    <mergeCell ref="X121:Z121"/>
    <mergeCell ref="AA121:AC121"/>
    <mergeCell ref="AD121:AF121"/>
    <mergeCell ref="AG121:AI121"/>
    <mergeCell ref="C121:F121"/>
    <mergeCell ref="G121:Q121"/>
    <mergeCell ref="R121:T121"/>
    <mergeCell ref="U121:W121"/>
    <mergeCell ref="AJ121:AL121"/>
    <mergeCell ref="C122:F122"/>
    <mergeCell ref="G122:Q122"/>
    <mergeCell ref="R122:T122"/>
    <mergeCell ref="U122:W122"/>
    <mergeCell ref="X122:Z122"/>
    <mergeCell ref="AA122:AC122"/>
    <mergeCell ref="AD122:AF122"/>
    <mergeCell ref="AG122:AI122"/>
    <mergeCell ref="AJ122:AL122"/>
    <mergeCell ref="X123:Z123"/>
    <mergeCell ref="AA123:AC123"/>
    <mergeCell ref="AD123:AF123"/>
    <mergeCell ref="AG123:AI123"/>
    <mergeCell ref="C123:F123"/>
    <mergeCell ref="G123:Q123"/>
    <mergeCell ref="R123:T123"/>
    <mergeCell ref="U123:W123"/>
    <mergeCell ref="AJ123:AL123"/>
    <mergeCell ref="C124:F124"/>
    <mergeCell ref="G124:Q124"/>
    <mergeCell ref="R124:T124"/>
    <mergeCell ref="U124:W124"/>
    <mergeCell ref="X124:Z124"/>
    <mergeCell ref="AA124:AC124"/>
    <mergeCell ref="AD124:AF124"/>
    <mergeCell ref="AG124:AI124"/>
    <mergeCell ref="AJ124:AL124"/>
    <mergeCell ref="X125:Z125"/>
    <mergeCell ref="AA125:AC125"/>
    <mergeCell ref="AD125:AF125"/>
    <mergeCell ref="AG125:AI125"/>
    <mergeCell ref="C125:F125"/>
    <mergeCell ref="G125:Q125"/>
    <mergeCell ref="R125:T125"/>
    <mergeCell ref="U125:W125"/>
    <mergeCell ref="AJ125:AL125"/>
    <mergeCell ref="C126:F126"/>
    <mergeCell ref="G126:Q126"/>
    <mergeCell ref="R126:T126"/>
    <mergeCell ref="U126:W126"/>
    <mergeCell ref="X126:Z126"/>
    <mergeCell ref="AA126:AC126"/>
    <mergeCell ref="AD126:AF126"/>
    <mergeCell ref="AG126:AI126"/>
    <mergeCell ref="AJ126:AL126"/>
    <mergeCell ref="X127:Z127"/>
    <mergeCell ref="AA127:AC127"/>
    <mergeCell ref="AD127:AF127"/>
    <mergeCell ref="AG127:AI127"/>
    <mergeCell ref="C127:F127"/>
    <mergeCell ref="G127:Q127"/>
    <mergeCell ref="R127:T127"/>
    <mergeCell ref="U127:W127"/>
    <mergeCell ref="AJ127:AL127"/>
    <mergeCell ref="C128:F128"/>
    <mergeCell ref="G128:Q128"/>
    <mergeCell ref="R128:T128"/>
    <mergeCell ref="U128:W128"/>
    <mergeCell ref="X128:Z128"/>
    <mergeCell ref="AA128:AC128"/>
    <mergeCell ref="AD128:AF128"/>
    <mergeCell ref="AG128:AI128"/>
    <mergeCell ref="AJ128:AL128"/>
    <mergeCell ref="X129:Z129"/>
    <mergeCell ref="AA129:AC129"/>
    <mergeCell ref="AD129:AF129"/>
    <mergeCell ref="AG129:AI129"/>
    <mergeCell ref="C129:F129"/>
    <mergeCell ref="G129:Q129"/>
    <mergeCell ref="R129:T129"/>
    <mergeCell ref="U129:W129"/>
    <mergeCell ref="AJ129:AL129"/>
    <mergeCell ref="C130:F130"/>
    <mergeCell ref="G130:Q130"/>
    <mergeCell ref="R130:T130"/>
    <mergeCell ref="U130:W130"/>
    <mergeCell ref="X130:Z130"/>
    <mergeCell ref="AA130:AC130"/>
    <mergeCell ref="AD130:AF130"/>
    <mergeCell ref="AG130:AI130"/>
    <mergeCell ref="AJ130:AL130"/>
    <mergeCell ref="X132:Z132"/>
    <mergeCell ref="AA132:AC132"/>
    <mergeCell ref="C131:F131"/>
    <mergeCell ref="G131:Q131"/>
    <mergeCell ref="R131:T131"/>
    <mergeCell ref="U131:W131"/>
    <mergeCell ref="R132:T132"/>
    <mergeCell ref="U132:W132"/>
    <mergeCell ref="AD132:AF132"/>
    <mergeCell ref="AG132:AI132"/>
    <mergeCell ref="AJ132:AL132"/>
    <mergeCell ref="X131:Z131"/>
    <mergeCell ref="AA131:AC131"/>
    <mergeCell ref="AD131:AF131"/>
    <mergeCell ref="AG131:AI131"/>
    <mergeCell ref="AJ131:AL131"/>
    <mergeCell ref="R145:T145"/>
    <mergeCell ref="U145:W145"/>
    <mergeCell ref="X145:Z145"/>
    <mergeCell ref="AA145:AC145"/>
    <mergeCell ref="C143:Q143"/>
    <mergeCell ref="R143:T143"/>
    <mergeCell ref="U143:W143"/>
    <mergeCell ref="X143:Z143"/>
    <mergeCell ref="AD145:AF145"/>
    <mergeCell ref="AG145:AI145"/>
    <mergeCell ref="AJ145:AL145"/>
    <mergeCell ref="C146:F146"/>
    <mergeCell ref="G146:Q146"/>
    <mergeCell ref="R146:T146"/>
    <mergeCell ref="U146:W146"/>
    <mergeCell ref="X146:Z146"/>
    <mergeCell ref="AA146:AC146"/>
    <mergeCell ref="AD146:AF146"/>
    <mergeCell ref="C147:F147"/>
    <mergeCell ref="G147:Q147"/>
    <mergeCell ref="R147:T147"/>
    <mergeCell ref="U147:W147"/>
    <mergeCell ref="X147:Z147"/>
    <mergeCell ref="AA147:AC147"/>
    <mergeCell ref="AA148:AC148"/>
    <mergeCell ref="AD148:AF148"/>
    <mergeCell ref="AG148:AI148"/>
    <mergeCell ref="AJ148:AL148"/>
    <mergeCell ref="AG146:AI146"/>
    <mergeCell ref="AJ146:AL146"/>
    <mergeCell ref="AD147:AF147"/>
    <mergeCell ref="AG147:AI147"/>
    <mergeCell ref="R149:T149"/>
    <mergeCell ref="U149:W149"/>
    <mergeCell ref="X149:Z149"/>
    <mergeCell ref="AA149:AC149"/>
    <mergeCell ref="AJ147:AL147"/>
    <mergeCell ref="C148:F148"/>
    <mergeCell ref="G148:Q148"/>
    <mergeCell ref="R148:T148"/>
    <mergeCell ref="U148:W148"/>
    <mergeCell ref="X148:Z148"/>
    <mergeCell ref="AD149:AF149"/>
    <mergeCell ref="AG149:AI149"/>
    <mergeCell ref="AJ149:AL149"/>
    <mergeCell ref="C150:F150"/>
    <mergeCell ref="G150:Q150"/>
    <mergeCell ref="R150:T150"/>
    <mergeCell ref="U150:W150"/>
    <mergeCell ref="X150:Z150"/>
    <mergeCell ref="AA150:AC150"/>
    <mergeCell ref="AD150:AF150"/>
    <mergeCell ref="AG150:AI150"/>
    <mergeCell ref="AJ150:AL150"/>
    <mergeCell ref="C151:Q151"/>
    <mergeCell ref="R151:T151"/>
    <mergeCell ref="U151:W151"/>
    <mergeCell ref="X151:Z151"/>
    <mergeCell ref="AA151:AC151"/>
    <mergeCell ref="AD151:AF151"/>
    <mergeCell ref="AG151:AI151"/>
    <mergeCell ref="AJ151:AL151"/>
    <mergeCell ref="AA152:AC152"/>
    <mergeCell ref="AD152:AF152"/>
    <mergeCell ref="AG152:AI152"/>
    <mergeCell ref="AJ152:AL152"/>
    <mergeCell ref="C152:Q152"/>
    <mergeCell ref="R152:T152"/>
    <mergeCell ref="U152:W152"/>
    <mergeCell ref="X152:Z152"/>
    <mergeCell ref="X153:Z153"/>
    <mergeCell ref="AA153:AC153"/>
    <mergeCell ref="AD153:AF153"/>
    <mergeCell ref="AG153:AI153"/>
    <mergeCell ref="C153:F153"/>
    <mergeCell ref="G153:Q153"/>
    <mergeCell ref="R153:T153"/>
    <mergeCell ref="U153:W153"/>
    <mergeCell ref="AJ153:AL153"/>
    <mergeCell ref="C154:F154"/>
    <mergeCell ref="G154:Q154"/>
    <mergeCell ref="R154:T154"/>
    <mergeCell ref="U154:W154"/>
    <mergeCell ref="X154:Z154"/>
    <mergeCell ref="AA154:AC154"/>
    <mergeCell ref="AD154:AF154"/>
    <mergeCell ref="AG154:AI154"/>
    <mergeCell ref="AJ154:AL154"/>
    <mergeCell ref="X155:Z155"/>
    <mergeCell ref="AA155:AC155"/>
    <mergeCell ref="AD155:AF155"/>
    <mergeCell ref="AG155:AI155"/>
    <mergeCell ref="C155:F155"/>
    <mergeCell ref="G155:Q155"/>
    <mergeCell ref="R155:T155"/>
    <mergeCell ref="U155:W155"/>
    <mergeCell ref="AJ155:AL155"/>
    <mergeCell ref="C156:F156"/>
    <mergeCell ref="G156:Q156"/>
    <mergeCell ref="R156:T156"/>
    <mergeCell ref="U156:W156"/>
    <mergeCell ref="X156:Z156"/>
    <mergeCell ref="AA156:AC156"/>
    <mergeCell ref="AD156:AF156"/>
    <mergeCell ref="AG156:AI156"/>
    <mergeCell ref="AJ156:AL156"/>
    <mergeCell ref="X157:Z157"/>
    <mergeCell ref="AA157:AC157"/>
    <mergeCell ref="AD157:AF157"/>
    <mergeCell ref="AG157:AI157"/>
    <mergeCell ref="R157:T157"/>
    <mergeCell ref="U157:W157"/>
    <mergeCell ref="AJ157:AL157"/>
    <mergeCell ref="C157:Q157"/>
    <mergeCell ref="C158:F158"/>
    <mergeCell ref="G158:Q158"/>
    <mergeCell ref="R158:T158"/>
    <mergeCell ref="U158:W158"/>
    <mergeCell ref="X158:Z158"/>
    <mergeCell ref="AA158:AC158"/>
    <mergeCell ref="AD158:AF158"/>
    <mergeCell ref="AG158:AI158"/>
    <mergeCell ref="AJ158:AL158"/>
    <mergeCell ref="C159:F159"/>
    <mergeCell ref="G159:Q159"/>
    <mergeCell ref="R159:T159"/>
    <mergeCell ref="U159:W159"/>
    <mergeCell ref="X159:Z159"/>
    <mergeCell ref="AA159:AC159"/>
    <mergeCell ref="AD159:AF159"/>
    <mergeCell ref="AG159:AI159"/>
    <mergeCell ref="AJ159:AL159"/>
    <mergeCell ref="X160:Z160"/>
    <mergeCell ref="AA160:AC160"/>
    <mergeCell ref="AD160:AF160"/>
    <mergeCell ref="AG160:AI160"/>
    <mergeCell ref="C160:F160"/>
    <mergeCell ref="G160:Q160"/>
    <mergeCell ref="R160:T160"/>
    <mergeCell ref="U160:W160"/>
    <mergeCell ref="AJ160:AL160"/>
    <mergeCell ref="C161:F161"/>
    <mergeCell ref="G161:Q161"/>
    <mergeCell ref="R161:T161"/>
    <mergeCell ref="U161:W161"/>
    <mergeCell ref="X161:Z161"/>
    <mergeCell ref="AA161:AC161"/>
    <mergeCell ref="AD161:AF161"/>
    <mergeCell ref="AG161:AI161"/>
    <mergeCell ref="AJ161:AL161"/>
    <mergeCell ref="C173:F173"/>
    <mergeCell ref="G173:Q173"/>
    <mergeCell ref="AD162:AF162"/>
    <mergeCell ref="AG162:AI162"/>
    <mergeCell ref="AJ162:AL162"/>
    <mergeCell ref="C162:Q162"/>
    <mergeCell ref="R162:T162"/>
    <mergeCell ref="U162:W162"/>
    <mergeCell ref="X162:Z162"/>
    <mergeCell ref="U166:W166"/>
    <mergeCell ref="AA164:AC164"/>
    <mergeCell ref="AD164:AF164"/>
    <mergeCell ref="C175:Q175"/>
    <mergeCell ref="C163:F163"/>
    <mergeCell ref="G163:Q163"/>
    <mergeCell ref="R163:T163"/>
    <mergeCell ref="C167:Q167"/>
    <mergeCell ref="R175:T175"/>
    <mergeCell ref="R167:T167"/>
    <mergeCell ref="R166:T166"/>
    <mergeCell ref="AD165:AF165"/>
    <mergeCell ref="AG165:AI165"/>
    <mergeCell ref="AJ165:AL165"/>
    <mergeCell ref="AG163:AI163"/>
    <mergeCell ref="AJ163:AL163"/>
    <mergeCell ref="C164:F164"/>
    <mergeCell ref="G164:Q164"/>
    <mergeCell ref="R164:T164"/>
    <mergeCell ref="U164:W164"/>
    <mergeCell ref="X164:Z164"/>
    <mergeCell ref="AD163:AF163"/>
    <mergeCell ref="AA162:AC162"/>
    <mergeCell ref="T23:AL23"/>
    <mergeCell ref="U140:W140"/>
    <mergeCell ref="C165:F165"/>
    <mergeCell ref="G165:Q165"/>
    <mergeCell ref="R165:T165"/>
    <mergeCell ref="U165:W165"/>
    <mergeCell ref="X165:Z165"/>
    <mergeCell ref="AA165:AC165"/>
    <mergeCell ref="M34:R34"/>
    <mergeCell ref="G30:AB30"/>
    <mergeCell ref="C132:F132"/>
    <mergeCell ref="G132:Q132"/>
    <mergeCell ref="T22:AL22"/>
    <mergeCell ref="AJ164:AL164"/>
    <mergeCell ref="AG164:AI164"/>
    <mergeCell ref="U163:W163"/>
    <mergeCell ref="X163:Z163"/>
    <mergeCell ref="AA163:AC163"/>
    <mergeCell ref="X140:Z140"/>
    <mergeCell ref="AA140:AC140"/>
    <mergeCell ref="AD140:AF140"/>
    <mergeCell ref="AG140:AI140"/>
    <mergeCell ref="F24:I24"/>
    <mergeCell ref="C140:F140"/>
    <mergeCell ref="G140:Q140"/>
    <mergeCell ref="R140:T140"/>
    <mergeCell ref="Q32:V32"/>
    <mergeCell ref="K33:P33"/>
    <mergeCell ref="AJ140:AL140"/>
    <mergeCell ref="C168:F168"/>
    <mergeCell ref="G168:Q168"/>
    <mergeCell ref="R168:T168"/>
    <mergeCell ref="U168:W168"/>
    <mergeCell ref="X168:Z168"/>
    <mergeCell ref="AA168:AC168"/>
    <mergeCell ref="AD168:AF168"/>
    <mergeCell ref="AG168:AI168"/>
    <mergeCell ref="AJ168:AL168"/>
    <mergeCell ref="X169:Z169"/>
    <mergeCell ref="AA169:AC169"/>
    <mergeCell ref="AD169:AF169"/>
    <mergeCell ref="AG169:AI169"/>
    <mergeCell ref="C169:F169"/>
    <mergeCell ref="G169:Q169"/>
    <mergeCell ref="R169:T169"/>
    <mergeCell ref="U169:W169"/>
    <mergeCell ref="AJ169:AL169"/>
    <mergeCell ref="C170:F170"/>
    <mergeCell ref="G170:Q170"/>
    <mergeCell ref="R170:T170"/>
    <mergeCell ref="U170:W170"/>
    <mergeCell ref="X170:Z170"/>
    <mergeCell ref="AA170:AC170"/>
    <mergeCell ref="AD170:AF170"/>
    <mergeCell ref="AG170:AI170"/>
    <mergeCell ref="AJ170:AL170"/>
    <mergeCell ref="AJ172:AL172"/>
    <mergeCell ref="C172:Q172"/>
    <mergeCell ref="R172:T172"/>
    <mergeCell ref="U172:W172"/>
    <mergeCell ref="X172:Z172"/>
    <mergeCell ref="C171:F171"/>
    <mergeCell ref="G171:Q171"/>
    <mergeCell ref="R171:T171"/>
    <mergeCell ref="U171:W171"/>
    <mergeCell ref="AJ171:AL171"/>
    <mergeCell ref="X171:Z171"/>
    <mergeCell ref="AA172:AC172"/>
    <mergeCell ref="AD172:AF172"/>
    <mergeCell ref="AG172:AI172"/>
    <mergeCell ref="AA171:AC171"/>
    <mergeCell ref="AD171:AF171"/>
    <mergeCell ref="AG171:AI17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5" min="2" max="37" man="1"/>
    <brk id="111" min="2" max="37" man="1"/>
    <brk id="134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M181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2" width="2.75390625" style="25" customWidth="1"/>
    <col min="3" max="3" width="97.375" style="25" customWidth="1"/>
    <col min="4" max="16384" width="2.75390625" style="25" customWidth="1"/>
  </cols>
  <sheetData>
    <row r="1" spans="2:39" s="1" customFormat="1" ht="15" customHeight="1">
      <c r="B1" s="69" t="s">
        <v>307</v>
      </c>
      <c r="C1" s="69"/>
      <c r="D1" s="69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2:3" ht="15" customHeight="1" thickBot="1">
      <c r="B2" s="74" t="s">
        <v>78</v>
      </c>
      <c r="C2" s="74"/>
    </row>
    <row r="3" spans="2:4" ht="10.5">
      <c r="B3" s="26"/>
      <c r="C3" s="27"/>
      <c r="D3" s="28"/>
    </row>
    <row r="4" spans="2:4" ht="10.5">
      <c r="B4" s="29"/>
      <c r="C4" s="30" t="s">
        <v>265</v>
      </c>
      <c r="D4" s="31"/>
    </row>
    <row r="5" spans="2:4" ht="10.5" customHeight="1">
      <c r="B5" s="29"/>
      <c r="C5" s="30" t="s">
        <v>79</v>
      </c>
      <c r="D5" s="31"/>
    </row>
    <row r="6" spans="2:4" ht="10.5">
      <c r="B6" s="29"/>
      <c r="C6" s="30" t="s">
        <v>86</v>
      </c>
      <c r="D6" s="31"/>
    </row>
    <row r="7" spans="2:4" ht="10.5">
      <c r="B7" s="29"/>
      <c r="C7" s="30" t="s">
        <v>87</v>
      </c>
      <c r="D7" s="31"/>
    </row>
    <row r="8" spans="2:4" ht="10.5">
      <c r="B8" s="29"/>
      <c r="C8" s="30" t="s">
        <v>80</v>
      </c>
      <c r="D8" s="31"/>
    </row>
    <row r="9" spans="2:4" ht="10.5">
      <c r="B9" s="29"/>
      <c r="C9" s="30" t="s">
        <v>239</v>
      </c>
      <c r="D9" s="31"/>
    </row>
    <row r="10" spans="2:4" ht="10.5">
      <c r="B10" s="29"/>
      <c r="C10" s="30"/>
      <c r="D10" s="31"/>
    </row>
    <row r="11" spans="2:4" ht="10.5">
      <c r="B11" s="29"/>
      <c r="C11" s="32"/>
      <c r="D11" s="31"/>
    </row>
    <row r="12" spans="2:4" ht="10.5">
      <c r="B12" s="29"/>
      <c r="C12" s="33" t="s">
        <v>85</v>
      </c>
      <c r="D12" s="75"/>
    </row>
    <row r="13" spans="2:4" ht="12.75" customHeight="1">
      <c r="B13" s="29"/>
      <c r="C13" s="76" t="s">
        <v>110</v>
      </c>
      <c r="D13" s="75"/>
    </row>
    <row r="14" spans="2:4" ht="10.5">
      <c r="B14" s="29"/>
      <c r="C14" s="76"/>
      <c r="D14" s="75"/>
    </row>
    <row r="15" spans="2:4" ht="10.5">
      <c r="B15" s="29"/>
      <c r="C15" s="32"/>
      <c r="D15" s="31"/>
    </row>
    <row r="16" spans="2:4" ht="10.5">
      <c r="B16" s="29"/>
      <c r="C16" s="32"/>
      <c r="D16" s="31"/>
    </row>
    <row r="17" spans="2:4" ht="12" customHeight="1">
      <c r="B17" s="29"/>
      <c r="C17" s="34" t="s">
        <v>81</v>
      </c>
      <c r="D17" s="31"/>
    </row>
    <row r="18" spans="2:4" ht="12" customHeight="1">
      <c r="B18" s="29"/>
      <c r="C18" s="34" t="s">
        <v>82</v>
      </c>
      <c r="D18" s="31"/>
    </row>
    <row r="19" spans="2:4" ht="12" customHeight="1">
      <c r="B19" s="29"/>
      <c r="C19" s="35"/>
      <c r="D19" s="31"/>
    </row>
    <row r="20" spans="2:4" ht="42">
      <c r="B20" s="29"/>
      <c r="C20" s="36" t="s">
        <v>309</v>
      </c>
      <c r="D20" s="31"/>
    </row>
    <row r="21" spans="2:4" ht="63">
      <c r="B21" s="29"/>
      <c r="C21" s="36" t="s">
        <v>0</v>
      </c>
      <c r="D21" s="31"/>
    </row>
    <row r="22" spans="2:4" ht="31.5">
      <c r="B22" s="29"/>
      <c r="C22" s="36" t="s">
        <v>1</v>
      </c>
      <c r="D22" s="31"/>
    </row>
    <row r="23" spans="2:4" ht="42">
      <c r="B23" s="29"/>
      <c r="C23" s="36" t="s">
        <v>2</v>
      </c>
      <c r="D23" s="31"/>
    </row>
    <row r="24" spans="2:4" ht="21">
      <c r="B24" s="29"/>
      <c r="C24" s="36" t="s">
        <v>3</v>
      </c>
      <c r="D24" s="31"/>
    </row>
    <row r="25" spans="2:4" ht="21">
      <c r="B25" s="29"/>
      <c r="C25" s="36" t="s">
        <v>4</v>
      </c>
      <c r="D25" s="31"/>
    </row>
    <row r="26" spans="2:4" ht="21">
      <c r="B26" s="29"/>
      <c r="C26" s="36" t="s">
        <v>5</v>
      </c>
      <c r="D26" s="31"/>
    </row>
    <row r="27" spans="2:4" ht="31.5">
      <c r="B27" s="29"/>
      <c r="C27" s="36" t="s">
        <v>6</v>
      </c>
      <c r="D27" s="31"/>
    </row>
    <row r="28" spans="2:4" ht="31.5">
      <c r="B28" s="29"/>
      <c r="C28" s="36" t="s">
        <v>7</v>
      </c>
      <c r="D28" s="31"/>
    </row>
    <row r="29" spans="2:4" ht="21">
      <c r="B29" s="29"/>
      <c r="C29" s="36" t="s">
        <v>8</v>
      </c>
      <c r="D29" s="31"/>
    </row>
    <row r="30" spans="2:4" ht="31.5">
      <c r="B30" s="29"/>
      <c r="C30" s="36" t="s">
        <v>9</v>
      </c>
      <c r="D30" s="31"/>
    </row>
    <row r="31" spans="2:4" ht="42">
      <c r="B31" s="29"/>
      <c r="C31" s="36" t="s">
        <v>10</v>
      </c>
      <c r="D31" s="31"/>
    </row>
    <row r="32" spans="2:4" ht="21">
      <c r="B32" s="29"/>
      <c r="C32" s="36" t="s">
        <v>11</v>
      </c>
      <c r="D32" s="31"/>
    </row>
    <row r="33" spans="2:4" ht="10.5">
      <c r="B33" s="29"/>
      <c r="C33" s="36" t="s">
        <v>12</v>
      </c>
      <c r="D33" s="31"/>
    </row>
    <row r="34" spans="2:4" ht="31.5">
      <c r="B34" s="29"/>
      <c r="C34" s="36" t="s">
        <v>13</v>
      </c>
      <c r="D34" s="31"/>
    </row>
    <row r="35" spans="2:4" ht="42">
      <c r="B35" s="29"/>
      <c r="C35" s="36" t="s">
        <v>14</v>
      </c>
      <c r="D35" s="31"/>
    </row>
    <row r="36" spans="2:4" ht="52.5">
      <c r="B36" s="29"/>
      <c r="C36" s="36" t="s">
        <v>15</v>
      </c>
      <c r="D36" s="31"/>
    </row>
    <row r="37" spans="2:4" ht="21">
      <c r="B37" s="29"/>
      <c r="C37" s="36" t="s">
        <v>16</v>
      </c>
      <c r="D37" s="31"/>
    </row>
    <row r="38" spans="2:4" ht="31.5">
      <c r="B38" s="29"/>
      <c r="C38" s="36" t="s">
        <v>121</v>
      </c>
      <c r="D38" s="31"/>
    </row>
    <row r="39" spans="2:4" ht="10.5">
      <c r="B39" s="29"/>
      <c r="C39" s="36"/>
      <c r="D39" s="31"/>
    </row>
    <row r="40" spans="2:4" ht="12" customHeight="1">
      <c r="B40" s="29"/>
      <c r="C40" s="34" t="s">
        <v>83</v>
      </c>
      <c r="D40" s="31"/>
    </row>
    <row r="41" spans="2:4" ht="12" customHeight="1">
      <c r="B41" s="29"/>
      <c r="C41" s="34" t="s">
        <v>88</v>
      </c>
      <c r="D41" s="31"/>
    </row>
    <row r="42" spans="2:4" ht="12" customHeight="1">
      <c r="B42" s="29"/>
      <c r="C42" s="37"/>
      <c r="D42" s="31"/>
    </row>
    <row r="43" spans="2:4" ht="31.5">
      <c r="B43" s="29"/>
      <c r="C43" s="36" t="s">
        <v>226</v>
      </c>
      <c r="D43" s="31"/>
    </row>
    <row r="44" spans="2:4" ht="147">
      <c r="B44" s="29"/>
      <c r="C44" s="36" t="s">
        <v>227</v>
      </c>
      <c r="D44" s="31"/>
    </row>
    <row r="45" spans="2:4" ht="10.5">
      <c r="B45" s="29"/>
      <c r="C45" s="36" t="s">
        <v>111</v>
      </c>
      <c r="D45" s="31"/>
    </row>
    <row r="46" spans="2:4" ht="10.5">
      <c r="B46" s="29"/>
      <c r="C46" s="36" t="s">
        <v>112</v>
      </c>
      <c r="D46" s="31"/>
    </row>
    <row r="47" spans="2:4" ht="10.5">
      <c r="B47" s="29"/>
      <c r="C47" s="36" t="s">
        <v>113</v>
      </c>
      <c r="D47" s="31"/>
    </row>
    <row r="48" spans="2:4" ht="21">
      <c r="B48" s="29"/>
      <c r="C48" s="36" t="s">
        <v>228</v>
      </c>
      <c r="D48" s="31"/>
    </row>
    <row r="49" spans="2:4" ht="21">
      <c r="B49" s="29"/>
      <c r="C49" s="36" t="s">
        <v>229</v>
      </c>
      <c r="D49" s="31"/>
    </row>
    <row r="50" spans="2:4" ht="10.5">
      <c r="B50" s="29"/>
      <c r="C50" s="36" t="s">
        <v>114</v>
      </c>
      <c r="D50" s="31"/>
    </row>
    <row r="51" spans="2:4" ht="10.5">
      <c r="B51" s="29"/>
      <c r="C51" s="36" t="s">
        <v>115</v>
      </c>
      <c r="D51" s="31"/>
    </row>
    <row r="52" spans="2:4" ht="10.5">
      <c r="B52" s="29"/>
      <c r="C52" s="36" t="s">
        <v>116</v>
      </c>
      <c r="D52" s="31"/>
    </row>
    <row r="53" spans="2:4" ht="10.5">
      <c r="B53" s="29"/>
      <c r="C53" s="36" t="s">
        <v>117</v>
      </c>
      <c r="D53" s="31"/>
    </row>
    <row r="54" spans="2:4" ht="63">
      <c r="B54" s="29"/>
      <c r="C54" s="36" t="s">
        <v>118</v>
      </c>
      <c r="D54" s="31"/>
    </row>
    <row r="55" spans="2:4" ht="10.5">
      <c r="B55" s="29"/>
      <c r="C55" s="36" t="s">
        <v>119</v>
      </c>
      <c r="D55" s="31"/>
    </row>
    <row r="56" spans="2:4" ht="10.5">
      <c r="B56" s="29"/>
      <c r="C56" s="36" t="s">
        <v>120</v>
      </c>
      <c r="D56" s="31"/>
    </row>
    <row r="57" spans="2:4" ht="10.5">
      <c r="B57" s="29"/>
      <c r="C57" s="36" t="s">
        <v>223</v>
      </c>
      <c r="D57" s="31"/>
    </row>
    <row r="58" spans="2:4" ht="10.5">
      <c r="B58" s="29"/>
      <c r="C58" s="36" t="s">
        <v>109</v>
      </c>
      <c r="D58" s="31"/>
    </row>
    <row r="59" spans="2:4" ht="10.5">
      <c r="B59" s="29"/>
      <c r="C59" s="36"/>
      <c r="D59" s="31"/>
    </row>
    <row r="60" spans="2:4" ht="12" customHeight="1">
      <c r="B60" s="29"/>
      <c r="C60" s="34" t="s">
        <v>84</v>
      </c>
      <c r="D60" s="31"/>
    </row>
    <row r="61" spans="2:4" ht="12" customHeight="1">
      <c r="B61" s="29"/>
      <c r="C61" s="34" t="s">
        <v>224</v>
      </c>
      <c r="D61" s="31"/>
    </row>
    <row r="62" spans="2:4" ht="12" customHeight="1">
      <c r="B62" s="29"/>
      <c r="C62" s="37"/>
      <c r="D62" s="31"/>
    </row>
    <row r="63" spans="2:4" ht="31.5">
      <c r="B63" s="29"/>
      <c r="C63" s="36" t="s">
        <v>122</v>
      </c>
      <c r="D63" s="31"/>
    </row>
    <row r="64" spans="2:4" ht="21">
      <c r="B64" s="29"/>
      <c r="C64" s="36" t="s">
        <v>123</v>
      </c>
      <c r="D64" s="31"/>
    </row>
    <row r="65" spans="2:4" ht="52.5">
      <c r="B65" s="29"/>
      <c r="C65" s="36" t="s">
        <v>124</v>
      </c>
      <c r="D65" s="31"/>
    </row>
    <row r="66" spans="2:4" ht="31.5">
      <c r="B66" s="29"/>
      <c r="C66" s="36" t="s">
        <v>125</v>
      </c>
      <c r="D66" s="31"/>
    </row>
    <row r="67" spans="2:4" ht="31.5">
      <c r="B67" s="29"/>
      <c r="C67" s="36" t="s">
        <v>126</v>
      </c>
      <c r="D67" s="31"/>
    </row>
    <row r="68" spans="2:4" ht="42">
      <c r="B68" s="29"/>
      <c r="C68" s="36" t="s">
        <v>127</v>
      </c>
      <c r="D68" s="31"/>
    </row>
    <row r="69" spans="2:4" ht="21">
      <c r="B69" s="29"/>
      <c r="C69" s="36" t="s">
        <v>128</v>
      </c>
      <c r="D69" s="31"/>
    </row>
    <row r="70" spans="2:4" ht="21">
      <c r="B70" s="29"/>
      <c r="C70" s="36" t="s">
        <v>129</v>
      </c>
      <c r="D70" s="31"/>
    </row>
    <row r="71" spans="2:4" ht="21">
      <c r="B71" s="29"/>
      <c r="C71" s="36" t="s">
        <v>130</v>
      </c>
      <c r="D71" s="31"/>
    </row>
    <row r="72" spans="2:4" ht="10.5">
      <c r="B72" s="29"/>
      <c r="C72" s="36" t="s">
        <v>131</v>
      </c>
      <c r="D72" s="31"/>
    </row>
    <row r="73" spans="2:4" ht="31.5">
      <c r="B73" s="29"/>
      <c r="C73" s="36" t="s">
        <v>132</v>
      </c>
      <c r="D73" s="31"/>
    </row>
    <row r="74" spans="2:4" ht="42">
      <c r="B74" s="29"/>
      <c r="C74" s="36" t="s">
        <v>133</v>
      </c>
      <c r="D74" s="31"/>
    </row>
    <row r="75" spans="2:4" ht="10.5">
      <c r="B75" s="29"/>
      <c r="C75" s="36" t="s">
        <v>134</v>
      </c>
      <c r="D75" s="31"/>
    </row>
    <row r="76" spans="2:4" ht="21">
      <c r="B76" s="29"/>
      <c r="C76" s="36" t="s">
        <v>135</v>
      </c>
      <c r="D76" s="31"/>
    </row>
    <row r="77" spans="2:4" ht="10.5">
      <c r="B77" s="29"/>
      <c r="C77" s="36" t="s">
        <v>136</v>
      </c>
      <c r="D77" s="31"/>
    </row>
    <row r="78" spans="2:4" ht="10.5">
      <c r="B78" s="29"/>
      <c r="C78" s="36" t="s">
        <v>137</v>
      </c>
      <c r="D78" s="31"/>
    </row>
    <row r="79" spans="2:4" ht="21">
      <c r="B79" s="29"/>
      <c r="C79" s="37" t="s">
        <v>138</v>
      </c>
      <c r="D79" s="31"/>
    </row>
    <row r="80" spans="2:4" ht="42">
      <c r="B80" s="29"/>
      <c r="C80" s="36" t="s">
        <v>139</v>
      </c>
      <c r="D80" s="31"/>
    </row>
    <row r="81" spans="2:4" ht="42">
      <c r="B81" s="29"/>
      <c r="C81" s="36" t="s">
        <v>140</v>
      </c>
      <c r="D81" s="31"/>
    </row>
    <row r="82" spans="2:4" ht="21">
      <c r="B82" s="29"/>
      <c r="C82" s="36" t="s">
        <v>141</v>
      </c>
      <c r="D82" s="31"/>
    </row>
    <row r="83" spans="2:4" ht="42">
      <c r="B83" s="29"/>
      <c r="C83" s="36" t="s">
        <v>142</v>
      </c>
      <c r="D83" s="31"/>
    </row>
    <row r="84" spans="2:4" ht="42">
      <c r="B84" s="29"/>
      <c r="C84" s="36" t="s">
        <v>143</v>
      </c>
      <c r="D84" s="31"/>
    </row>
    <row r="85" spans="2:4" ht="10.5">
      <c r="B85" s="29"/>
      <c r="C85" s="36" t="s">
        <v>144</v>
      </c>
      <c r="D85" s="31"/>
    </row>
    <row r="86" spans="2:4" ht="10.5">
      <c r="B86" s="29"/>
      <c r="C86" s="36" t="s">
        <v>145</v>
      </c>
      <c r="D86" s="31"/>
    </row>
    <row r="87" spans="2:4" ht="21">
      <c r="B87" s="29"/>
      <c r="C87" s="36" t="s">
        <v>146</v>
      </c>
      <c r="D87" s="31"/>
    </row>
    <row r="88" spans="2:4" ht="10.5">
      <c r="B88" s="29"/>
      <c r="C88" s="36" t="s">
        <v>147</v>
      </c>
      <c r="D88" s="31"/>
    </row>
    <row r="89" spans="2:4" ht="21">
      <c r="B89" s="29"/>
      <c r="C89" s="36" t="s">
        <v>148</v>
      </c>
      <c r="D89" s="31"/>
    </row>
    <row r="90" spans="2:4" ht="21">
      <c r="B90" s="29"/>
      <c r="C90" s="37" t="s">
        <v>149</v>
      </c>
      <c r="D90" s="31"/>
    </row>
    <row r="91" spans="2:4" ht="10.5">
      <c r="B91" s="29"/>
      <c r="C91" s="37" t="s">
        <v>150</v>
      </c>
      <c r="D91" s="31"/>
    </row>
    <row r="92" spans="2:4" ht="21">
      <c r="B92" s="29"/>
      <c r="C92" s="36" t="s">
        <v>151</v>
      </c>
      <c r="D92" s="31"/>
    </row>
    <row r="93" spans="2:4" ht="21">
      <c r="B93" s="29"/>
      <c r="C93" s="36" t="s">
        <v>152</v>
      </c>
      <c r="D93" s="31"/>
    </row>
    <row r="94" spans="2:4" ht="10.5">
      <c r="B94" s="29"/>
      <c r="C94" s="37" t="s">
        <v>153</v>
      </c>
      <c r="D94" s="31"/>
    </row>
    <row r="95" spans="2:4" ht="31.5">
      <c r="B95" s="29"/>
      <c r="C95" s="36" t="s">
        <v>154</v>
      </c>
      <c r="D95" s="31"/>
    </row>
    <row r="96" spans="2:4" ht="10.5">
      <c r="B96" s="29"/>
      <c r="C96" s="36" t="s">
        <v>155</v>
      </c>
      <c r="D96" s="31"/>
    </row>
    <row r="97" spans="2:4" ht="10.5">
      <c r="B97" s="29"/>
      <c r="C97" s="36" t="s">
        <v>156</v>
      </c>
      <c r="D97" s="31"/>
    </row>
    <row r="98" spans="2:4" ht="21">
      <c r="B98" s="29"/>
      <c r="C98" s="36" t="s">
        <v>157</v>
      </c>
      <c r="D98" s="31"/>
    </row>
    <row r="99" spans="2:4" ht="84">
      <c r="B99" s="29"/>
      <c r="C99" s="36" t="s">
        <v>158</v>
      </c>
      <c r="D99" s="31"/>
    </row>
    <row r="100" spans="2:4" ht="31.5">
      <c r="B100" s="29"/>
      <c r="C100" s="37" t="s">
        <v>159</v>
      </c>
      <c r="D100" s="31"/>
    </row>
    <row r="101" spans="2:4" ht="21">
      <c r="B101" s="29"/>
      <c r="C101" s="36" t="s">
        <v>160</v>
      </c>
      <c r="D101" s="31"/>
    </row>
    <row r="102" spans="2:4" ht="10.5">
      <c r="B102" s="29"/>
      <c r="C102" s="37" t="s">
        <v>161</v>
      </c>
      <c r="D102" s="31"/>
    </row>
    <row r="103" spans="2:4" ht="10.5">
      <c r="B103" s="29"/>
      <c r="C103" s="36" t="s">
        <v>162</v>
      </c>
      <c r="D103" s="31"/>
    </row>
    <row r="104" spans="2:4" ht="21">
      <c r="B104" s="29"/>
      <c r="C104" s="36" t="s">
        <v>163</v>
      </c>
      <c r="D104" s="31"/>
    </row>
    <row r="105" spans="2:4" ht="31.5">
      <c r="B105" s="29"/>
      <c r="C105" s="37" t="s">
        <v>164</v>
      </c>
      <c r="D105" s="31"/>
    </row>
    <row r="106" spans="2:4" ht="10.5">
      <c r="B106" s="29"/>
      <c r="C106" s="37" t="s">
        <v>165</v>
      </c>
      <c r="D106" s="31"/>
    </row>
    <row r="107" spans="2:4" ht="21">
      <c r="B107" s="29"/>
      <c r="C107" s="37" t="s">
        <v>166</v>
      </c>
      <c r="D107" s="31"/>
    </row>
    <row r="108" spans="2:4" ht="52.5">
      <c r="B108" s="29"/>
      <c r="C108" s="36" t="s">
        <v>167</v>
      </c>
      <c r="D108" s="31"/>
    </row>
    <row r="109" spans="2:4" ht="12" customHeight="1">
      <c r="B109" s="29"/>
      <c r="C109" s="37"/>
      <c r="D109" s="31"/>
    </row>
    <row r="110" spans="2:4" ht="12" customHeight="1">
      <c r="B110" s="29"/>
      <c r="C110" s="34" t="s">
        <v>231</v>
      </c>
      <c r="D110" s="31"/>
    </row>
    <row r="111" spans="2:4" ht="12" customHeight="1">
      <c r="B111" s="29"/>
      <c r="C111" s="34" t="s">
        <v>232</v>
      </c>
      <c r="D111" s="31"/>
    </row>
    <row r="112" spans="2:4" ht="12" customHeight="1">
      <c r="B112" s="29"/>
      <c r="C112" s="37"/>
      <c r="D112" s="31"/>
    </row>
    <row r="113" spans="2:4" ht="21">
      <c r="B113" s="29"/>
      <c r="C113" s="37" t="s">
        <v>168</v>
      </c>
      <c r="D113" s="31"/>
    </row>
    <row r="114" spans="2:4" ht="12" customHeight="1">
      <c r="B114" s="29"/>
      <c r="C114" s="37" t="s">
        <v>169</v>
      </c>
      <c r="D114" s="31"/>
    </row>
    <row r="115" spans="2:4" ht="21">
      <c r="B115" s="29"/>
      <c r="C115" s="37" t="s">
        <v>170</v>
      </c>
      <c r="D115" s="31"/>
    </row>
    <row r="116" spans="2:4" ht="21">
      <c r="B116" s="29"/>
      <c r="C116" s="37" t="s">
        <v>171</v>
      </c>
      <c r="D116" s="31"/>
    </row>
    <row r="117" spans="2:4" ht="10.5">
      <c r="B117" s="29"/>
      <c r="C117" s="36"/>
      <c r="D117" s="31"/>
    </row>
    <row r="118" spans="2:4" ht="12" customHeight="1">
      <c r="B118" s="29"/>
      <c r="C118" s="34" t="s">
        <v>233</v>
      </c>
      <c r="D118" s="31"/>
    </row>
    <row r="119" spans="2:4" ht="12" customHeight="1">
      <c r="B119" s="29"/>
      <c r="C119" s="34" t="s">
        <v>225</v>
      </c>
      <c r="D119" s="31"/>
    </row>
    <row r="120" spans="2:4" ht="10.5">
      <c r="B120" s="29"/>
      <c r="C120" s="36"/>
      <c r="D120" s="31"/>
    </row>
    <row r="121" spans="2:4" ht="31.5">
      <c r="B121" s="29"/>
      <c r="C121" s="36" t="s">
        <v>172</v>
      </c>
      <c r="D121" s="31"/>
    </row>
    <row r="122" spans="2:4" ht="21">
      <c r="B122" s="29"/>
      <c r="C122" s="36" t="s">
        <v>173</v>
      </c>
      <c r="D122" s="31"/>
    </row>
    <row r="123" spans="2:4" ht="10.5">
      <c r="B123" s="29"/>
      <c r="C123" s="36" t="s">
        <v>174</v>
      </c>
      <c r="D123" s="31"/>
    </row>
    <row r="124" spans="2:4" ht="10.5">
      <c r="B124" s="29"/>
      <c r="C124" s="36" t="s">
        <v>175</v>
      </c>
      <c r="D124" s="31"/>
    </row>
    <row r="125" spans="2:4" ht="10.5">
      <c r="B125" s="29"/>
      <c r="C125" s="36" t="s">
        <v>176</v>
      </c>
      <c r="D125" s="31"/>
    </row>
    <row r="126" spans="2:4" ht="10.5">
      <c r="B126" s="29"/>
      <c r="C126" s="36" t="s">
        <v>177</v>
      </c>
      <c r="D126" s="31"/>
    </row>
    <row r="127" spans="2:4" ht="10.5">
      <c r="B127" s="29"/>
      <c r="C127" s="36" t="s">
        <v>178</v>
      </c>
      <c r="D127" s="31"/>
    </row>
    <row r="128" spans="2:4" ht="10.5">
      <c r="B128" s="29"/>
      <c r="C128" s="36" t="s">
        <v>179</v>
      </c>
      <c r="D128" s="31"/>
    </row>
    <row r="129" spans="2:4" ht="10.5">
      <c r="B129" s="29"/>
      <c r="C129" s="36" t="s">
        <v>180</v>
      </c>
      <c r="D129" s="31"/>
    </row>
    <row r="130" spans="2:4" ht="10.5">
      <c r="B130" s="29"/>
      <c r="C130" s="36" t="s">
        <v>181</v>
      </c>
      <c r="D130" s="31"/>
    </row>
    <row r="131" spans="2:4" ht="10.5">
      <c r="B131" s="29"/>
      <c r="C131" s="36" t="s">
        <v>234</v>
      </c>
      <c r="D131" s="31"/>
    </row>
    <row r="132" spans="2:4" ht="10.5">
      <c r="B132" s="29"/>
      <c r="C132" s="36" t="s">
        <v>235</v>
      </c>
      <c r="D132" s="31"/>
    </row>
    <row r="133" spans="2:4" ht="21">
      <c r="B133" s="29"/>
      <c r="C133" s="36" t="s">
        <v>182</v>
      </c>
      <c r="D133" s="31"/>
    </row>
    <row r="134" spans="2:4" ht="10.5">
      <c r="B134" s="29"/>
      <c r="C134" s="36" t="s">
        <v>236</v>
      </c>
      <c r="D134" s="31"/>
    </row>
    <row r="135" spans="2:4" ht="10.5">
      <c r="B135" s="29"/>
      <c r="C135" s="36" t="s">
        <v>183</v>
      </c>
      <c r="D135" s="31"/>
    </row>
    <row r="136" spans="2:4" ht="10.5">
      <c r="B136" s="29"/>
      <c r="C136" s="36" t="s">
        <v>184</v>
      </c>
      <c r="D136" s="31"/>
    </row>
    <row r="137" spans="2:4" ht="10.5">
      <c r="B137" s="29"/>
      <c r="C137" s="36" t="s">
        <v>185</v>
      </c>
      <c r="D137" s="31"/>
    </row>
    <row r="138" spans="2:4" ht="31.5">
      <c r="B138" s="29"/>
      <c r="C138" s="36" t="s">
        <v>186</v>
      </c>
      <c r="D138" s="31"/>
    </row>
    <row r="139" spans="2:4" ht="31.5">
      <c r="B139" s="29"/>
      <c r="C139" s="36" t="s">
        <v>187</v>
      </c>
      <c r="D139" s="31"/>
    </row>
    <row r="140" spans="2:4" ht="52.5">
      <c r="B140" s="29"/>
      <c r="C140" s="36" t="s">
        <v>188</v>
      </c>
      <c r="D140" s="31"/>
    </row>
    <row r="141" spans="2:4" ht="52.5">
      <c r="B141" s="29"/>
      <c r="C141" s="36" t="s">
        <v>189</v>
      </c>
      <c r="D141" s="31"/>
    </row>
    <row r="142" spans="2:4" ht="52.5">
      <c r="B142" s="29"/>
      <c r="C142" s="36" t="s">
        <v>190</v>
      </c>
      <c r="D142" s="31"/>
    </row>
    <row r="143" spans="2:4" ht="31.5">
      <c r="B143" s="29"/>
      <c r="C143" s="36" t="s">
        <v>191</v>
      </c>
      <c r="D143" s="31"/>
    </row>
    <row r="144" spans="2:4" ht="21">
      <c r="B144" s="29"/>
      <c r="C144" s="36" t="s">
        <v>192</v>
      </c>
      <c r="D144" s="31"/>
    </row>
    <row r="145" spans="2:4" ht="31.5">
      <c r="B145" s="29"/>
      <c r="C145" s="36" t="s">
        <v>193</v>
      </c>
      <c r="D145" s="31"/>
    </row>
    <row r="146" spans="2:4" ht="21">
      <c r="B146" s="29"/>
      <c r="C146" s="36" t="s">
        <v>194</v>
      </c>
      <c r="D146" s="31"/>
    </row>
    <row r="147" spans="2:4" ht="42">
      <c r="B147" s="29"/>
      <c r="C147" s="36" t="s">
        <v>195</v>
      </c>
      <c r="D147" s="31"/>
    </row>
    <row r="148" spans="2:4" ht="31.5">
      <c r="B148" s="29"/>
      <c r="C148" s="36" t="s">
        <v>196</v>
      </c>
      <c r="D148" s="31"/>
    </row>
    <row r="149" spans="2:4" ht="31.5">
      <c r="B149" s="29"/>
      <c r="C149" s="36" t="s">
        <v>197</v>
      </c>
      <c r="D149" s="31"/>
    </row>
    <row r="150" spans="2:4" ht="21">
      <c r="B150" s="29"/>
      <c r="C150" s="36" t="s">
        <v>198</v>
      </c>
      <c r="D150" s="31"/>
    </row>
    <row r="151" spans="2:4" ht="10.5">
      <c r="B151" s="29"/>
      <c r="C151" s="36" t="s">
        <v>199</v>
      </c>
      <c r="D151" s="31"/>
    </row>
    <row r="152" spans="2:4" ht="42">
      <c r="B152" s="29"/>
      <c r="C152" s="36" t="s">
        <v>200</v>
      </c>
      <c r="D152" s="31"/>
    </row>
    <row r="153" spans="2:4" ht="31.5">
      <c r="B153" s="29"/>
      <c r="C153" s="36" t="s">
        <v>201</v>
      </c>
      <c r="D153" s="31"/>
    </row>
    <row r="154" spans="2:4" ht="63">
      <c r="B154" s="29"/>
      <c r="C154" s="36" t="s">
        <v>202</v>
      </c>
      <c r="D154" s="31"/>
    </row>
    <row r="155" spans="2:4" ht="10.5">
      <c r="B155" s="29"/>
      <c r="C155" s="36" t="s">
        <v>203</v>
      </c>
      <c r="D155" s="31"/>
    </row>
    <row r="156" spans="2:4" ht="10.5">
      <c r="B156" s="29"/>
      <c r="C156" s="36" t="s">
        <v>204</v>
      </c>
      <c r="D156" s="31"/>
    </row>
    <row r="157" spans="2:4" ht="10.5">
      <c r="B157" s="29"/>
      <c r="C157" s="36" t="s">
        <v>205</v>
      </c>
      <c r="D157" s="31"/>
    </row>
    <row r="158" spans="2:4" ht="10.5">
      <c r="B158" s="29"/>
      <c r="C158" s="36" t="s">
        <v>206</v>
      </c>
      <c r="D158" s="31"/>
    </row>
    <row r="159" spans="2:4" ht="42">
      <c r="B159" s="29"/>
      <c r="C159" s="36" t="s">
        <v>207</v>
      </c>
      <c r="D159" s="31"/>
    </row>
    <row r="160" spans="2:4" ht="52.5">
      <c r="B160" s="29"/>
      <c r="C160" s="36" t="s">
        <v>208</v>
      </c>
      <c r="D160" s="31"/>
    </row>
    <row r="161" spans="2:4" ht="21">
      <c r="B161" s="29"/>
      <c r="C161" s="36" t="s">
        <v>209</v>
      </c>
      <c r="D161" s="31"/>
    </row>
    <row r="162" spans="2:4" ht="42">
      <c r="B162" s="29"/>
      <c r="C162" s="36" t="s">
        <v>210</v>
      </c>
      <c r="D162" s="31"/>
    </row>
    <row r="163" spans="2:4" ht="52.5">
      <c r="B163" s="29"/>
      <c r="C163" s="36" t="s">
        <v>211</v>
      </c>
      <c r="D163" s="31"/>
    </row>
    <row r="164" spans="2:4" ht="10.5">
      <c r="B164" s="29"/>
      <c r="C164" s="36" t="s">
        <v>212</v>
      </c>
      <c r="D164" s="31"/>
    </row>
    <row r="165" spans="2:4" ht="42">
      <c r="B165" s="29"/>
      <c r="C165" s="36" t="s">
        <v>213</v>
      </c>
      <c r="D165" s="31"/>
    </row>
    <row r="166" spans="2:4" ht="42">
      <c r="B166" s="29"/>
      <c r="C166" s="36" t="s">
        <v>214</v>
      </c>
      <c r="D166" s="31"/>
    </row>
    <row r="167" spans="2:4" ht="10.5">
      <c r="B167" s="29"/>
      <c r="C167" s="36"/>
      <c r="D167" s="31"/>
    </row>
    <row r="168" spans="2:4" ht="10.5">
      <c r="B168" s="29"/>
      <c r="C168" s="42" t="s">
        <v>237</v>
      </c>
      <c r="D168" s="31"/>
    </row>
    <row r="169" spans="2:4" ht="21">
      <c r="B169" s="29"/>
      <c r="C169" s="42" t="s">
        <v>215</v>
      </c>
      <c r="D169" s="31"/>
    </row>
    <row r="170" spans="2:4" ht="10.5">
      <c r="B170" s="29"/>
      <c r="C170" s="36"/>
      <c r="D170" s="31"/>
    </row>
    <row r="171" spans="2:4" ht="31.5">
      <c r="B171" s="29"/>
      <c r="C171" s="36" t="s">
        <v>216</v>
      </c>
      <c r="D171" s="31"/>
    </row>
    <row r="172" spans="2:4" ht="10.5">
      <c r="B172" s="29"/>
      <c r="C172" s="36" t="s">
        <v>217</v>
      </c>
      <c r="D172" s="31"/>
    </row>
    <row r="173" spans="2:4" ht="31.5">
      <c r="B173" s="29"/>
      <c r="C173" s="36" t="s">
        <v>218</v>
      </c>
      <c r="D173" s="31"/>
    </row>
    <row r="174" spans="2:4" ht="21">
      <c r="B174" s="29"/>
      <c r="C174" s="36" t="s">
        <v>219</v>
      </c>
      <c r="D174" s="31"/>
    </row>
    <row r="175" spans="2:4" ht="84">
      <c r="B175" s="29"/>
      <c r="C175" s="36" t="s">
        <v>220</v>
      </c>
      <c r="D175" s="31"/>
    </row>
    <row r="176" spans="2:4" ht="31.5">
      <c r="B176" s="29"/>
      <c r="C176" s="36" t="s">
        <v>221</v>
      </c>
      <c r="D176" s="31"/>
    </row>
    <row r="177" spans="2:4" ht="10.5">
      <c r="B177" s="29"/>
      <c r="C177" s="36" t="s">
        <v>222</v>
      </c>
      <c r="D177" s="31"/>
    </row>
    <row r="178" spans="2:4" ht="10.5">
      <c r="B178" s="29"/>
      <c r="C178" s="36"/>
      <c r="D178" s="31"/>
    </row>
    <row r="179" spans="2:4" ht="10.5">
      <c r="B179" s="29"/>
      <c r="C179" s="36"/>
      <c r="D179" s="31"/>
    </row>
    <row r="180" spans="2:4" ht="12" customHeight="1">
      <c r="B180" s="29"/>
      <c r="C180" s="38"/>
      <c r="D180" s="31"/>
    </row>
    <row r="181" spans="2:4" ht="11.25" thickBot="1">
      <c r="B181" s="39"/>
      <c r="C181" s="40"/>
      <c r="D181" s="41"/>
    </row>
  </sheetData>
  <sheetProtection/>
  <mergeCells count="4">
    <mergeCell ref="B1:D1"/>
    <mergeCell ref="B2:C2"/>
    <mergeCell ref="D12:D14"/>
    <mergeCell ref="C13:C14"/>
  </mergeCells>
  <hyperlinks>
    <hyperlink ref="B2:C2" location="'Сводный сметный расчет'!A1" display="Перейти к заполнению формы"/>
  </hyperlink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2020-10-21T07:44:14Z</cp:lastPrinted>
  <dcterms:created xsi:type="dcterms:W3CDTF">2003-10-18T11:05:50Z</dcterms:created>
  <dcterms:modified xsi:type="dcterms:W3CDTF">2021-03-17T08:50:53Z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