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06" activeTab="0"/>
  </bookViews>
  <sheets>
    <sheet name="1-лх" sheetId="1" r:id="rId1"/>
    <sheet name="Указания" sheetId="2" r:id="rId2"/>
  </sheets>
  <definedNames>
    <definedName name="BM4" localSheetId="1">'Указания'!$C$46</definedName>
    <definedName name="BM5" localSheetId="1">'Указания'!#REF!</definedName>
    <definedName name="BM6" localSheetId="1">'Указания'!#REF!</definedName>
    <definedName name="BM7" localSheetId="1">'Указания'!$C$56</definedName>
    <definedName name="BM8" localSheetId="1">'Указания'!$C$59</definedName>
    <definedName name="BM9" localSheetId="1">'Указания'!$C$63</definedName>
    <definedName name="CA0_УКА__1_П_1_1" localSheetId="1">'Указания'!$C$15</definedName>
    <definedName name="CA0_УКА__1_П_1_1_ПП_1_1_1" localSheetId="1">'Указания'!$C$17</definedName>
    <definedName name="CA0_УКА__1_П_1_1_ПП_1_2_2" localSheetId="1">'Указания'!#REF!</definedName>
    <definedName name="CA0_УКА__1_П_1_1_ПП_1_3_3" localSheetId="1">'Указания'!$C$45</definedName>
    <definedName name="CA0_УКА__1_П_1_1_ПП_1_4_4" localSheetId="1">'Указания'!$C$47</definedName>
    <definedName name="CA0_УКА__1_П_2_2" localSheetId="1">'Указания'!$C$48</definedName>
    <definedName name="CA0_УКА__1_П_3_3" localSheetId="1">'Указания'!$C$51</definedName>
    <definedName name="CA0_УКА__1_П_4_4" localSheetId="1">'Указания'!#REF!</definedName>
    <definedName name="CA0_УКА__1_П_5_5" localSheetId="1">'Указания'!$C$55</definedName>
    <definedName name="CA0_УКА__1_П_6_6" localSheetId="1">'Указания'!#REF!</definedName>
    <definedName name="CA0_УКА__1_П_7_7" localSheetId="1">'Указания'!$C$88</definedName>
    <definedName name="номер">#REF!</definedName>
    <definedName name="номер_месяца">#REF!</definedName>
    <definedName name="_xlnm.Print_Area" localSheetId="0">'1-лх'!$C$4:$AK$297</definedName>
    <definedName name="_xlnm.Print_Area" localSheetId="1">'Указания'!$C$4:$C$148</definedName>
  </definedNames>
  <calcPr fullCalcOnLoad="1"/>
</workbook>
</file>

<file path=xl/comments1.xml><?xml version="1.0" encoding="utf-8"?>
<comments xmlns="http://schemas.openxmlformats.org/spreadsheetml/2006/main">
  <authors>
    <author>shimanovich</author>
    <author>SH</author>
  </authors>
  <commentList>
    <comment ref="X67" authorId="0">
      <text>
        <r>
          <rPr>
            <b/>
            <sz val="8"/>
            <rFont val="Tahoma"/>
            <family val="2"/>
          </rPr>
          <t>В графе 1</t>
        </r>
        <r>
          <rPr>
            <sz val="8"/>
            <rFont val="Tahoma"/>
            <family val="2"/>
          </rPr>
          <t xml:space="preserve"> отражается площадь создания лесов на землях, где лес ранее произрастал, путем посева семян и (или) посадки посадочного материала лесных растений (искусственное лесовосстановление) и естественного возобновления лесов.</t>
        </r>
      </text>
    </comment>
    <comment ref="AE67" authorId="0">
      <text>
        <r>
          <rPr>
            <b/>
            <sz val="8"/>
            <rFont val="Tahoma"/>
            <family val="2"/>
          </rPr>
          <t>В графе 2</t>
        </r>
        <r>
          <rPr>
            <sz val="8"/>
            <rFont val="Tahoma"/>
            <family val="2"/>
          </rPr>
          <t xml:space="preserve"> отражается площадь создания лесов на землях, где лес ранее не произрастал, путем посева семян и (или) посадки посадочного материала лесных растений.</t>
        </r>
      </text>
    </comment>
    <comment ref="V69" authorId="0">
      <text>
        <r>
          <rPr>
            <b/>
            <sz val="8"/>
            <rFont val="Tahoma"/>
            <family val="2"/>
          </rPr>
          <t xml:space="preserve">По строке 102 </t>
        </r>
        <r>
          <rPr>
            <sz val="8"/>
            <rFont val="Tahoma"/>
            <family val="2"/>
          </rPr>
          <t>отражается площадь посадки лесных сеянцев, лесных саженцев, черенков, привитого посадочного материала, посадочного материала с закрытой корневой системой, посадочного материала микроклонального размножения, дикорастущих растений на лесокультурной площади (вырубках, прогалинах, пустырях, гарях, рединах и другое), а также площадь посева семян древесных пород на лесокультурную площадь, независимо от способа посева.</t>
        </r>
      </text>
    </comment>
    <comment ref="V72" authorId="0">
      <text>
        <r>
          <rPr>
            <b/>
            <sz val="8"/>
            <rFont val="Tahoma"/>
            <family val="2"/>
          </rPr>
          <t>По строке 104</t>
        </r>
        <r>
          <rPr>
            <sz val="8"/>
            <rFont val="Tahoma"/>
            <family val="2"/>
          </rPr>
          <t xml:space="preserve"> отражается площадь, на которой проведены механическая обработка почвы (минерализация) и (или) огораживание лесосек и вырубок, посев в обработанную почву семян главных пород и (или) посадка главных древесных пород.</t>
        </r>
      </text>
    </comment>
    <comment ref="V73" authorId="0">
      <text>
        <r>
          <rPr>
            <b/>
            <sz val="8"/>
            <rFont val="Tahoma"/>
            <family val="2"/>
          </rPr>
          <t>По строке 105</t>
        </r>
        <r>
          <rPr>
            <sz val="8"/>
            <rFont val="Tahoma"/>
            <family val="2"/>
          </rPr>
          <t xml:space="preserve"> отражается площадь, на которой проведено успешное сохранение подроста хозяйственно-ценных пород деревьев естественного происхождения при лесозаготовках.
В площадь сохранения подроста включаются площади с достаточным его количеством по результатам инвентаризации, выполненной в установленном порядке на участках сплошнолесосечных рубок главного пользования, последнего приема несплошных (постепенных и выборочных) рубок главного пользования и рубок обновления.</t>
        </r>
      </text>
    </comment>
    <comment ref="V92" authorId="0">
      <text>
        <r>
          <rPr>
            <b/>
            <sz val="8"/>
            <rFont val="Tahoma"/>
            <family val="2"/>
          </rPr>
          <t>По строке 120</t>
        </r>
        <r>
          <rPr>
            <sz val="8"/>
            <rFont val="Tahoma"/>
            <family val="2"/>
          </rPr>
          <t xml:space="preserve"> отражается площадь посадки и посева твердолиственных пород (бук, вяз, дуб, клен, ясень).</t>
        </r>
      </text>
    </comment>
    <comment ref="V95" authorId="0">
      <text>
        <r>
          <rPr>
            <b/>
            <sz val="8"/>
            <rFont val="Tahoma"/>
            <family val="2"/>
          </rPr>
          <t>По строке 122</t>
        </r>
        <r>
          <rPr>
            <sz val="8"/>
            <rFont val="Tahoma"/>
            <family val="2"/>
          </rPr>
          <t xml:space="preserve"> отражается площадь посадки и посева хвойных пород (сосна, ель, пихта, лиственница).</t>
        </r>
      </text>
    </comment>
    <comment ref="V96" authorId="0">
      <text>
        <r>
          <rPr>
            <b/>
            <sz val="8"/>
            <rFont val="Tahoma"/>
            <family val="2"/>
          </rPr>
          <t>По строке 123</t>
        </r>
        <r>
          <rPr>
            <sz val="8"/>
            <rFont val="Tahoma"/>
            <family val="2"/>
          </rPr>
          <t xml:space="preserve"> отражается площадь, на которой проведены лесохозяйственные мероприятия в целях замены малоценных лесных насаждений насаждениями хвойных и (или) твердолиственных древесных пород путем создания лесных культур.</t>
        </r>
      </text>
    </comment>
    <comment ref="V97" authorId="0">
      <text>
        <r>
          <rPr>
            <b/>
            <sz val="8"/>
            <rFont val="Tahoma"/>
            <family val="2"/>
          </rPr>
          <t>По строке 124</t>
        </r>
        <r>
          <rPr>
            <sz val="8"/>
            <rFont val="Tahoma"/>
            <family val="2"/>
          </rPr>
          <t xml:space="preserve"> отражается площадь лесных культур, созданных путем посева улучшенных семян лесных растений, заготовленных в плюсовых лесных насаждениях, с плюсовых деревьев и на лесосеменных плантациях, а также лесных культур, созданных посадкой сеянцев и саженцев, выращенных из улучшенных семян лесных растений.</t>
        </r>
      </text>
    </comment>
    <comment ref="V98" authorId="0">
      <text>
        <r>
          <rPr>
            <b/>
            <sz val="8"/>
            <rFont val="Tahoma"/>
            <family val="2"/>
          </rPr>
          <t>По строке 125</t>
        </r>
        <r>
          <rPr>
            <sz val="8"/>
            <rFont val="Tahoma"/>
            <family val="2"/>
          </rPr>
          <t xml:space="preserve"> отражается площадь, на которой работы проведены машинами и механизмами. По строке 125 не отражается площадь, на которой проведен аэросев.</t>
        </r>
      </text>
    </comment>
    <comment ref="AC108" authorId="0">
      <text>
        <r>
          <rPr>
            <b/>
            <sz val="8"/>
            <rFont val="Tahoma"/>
            <family val="2"/>
          </rPr>
          <t>По строке 201 таблицы 2</t>
        </r>
        <r>
          <rPr>
            <sz val="8"/>
            <rFont val="Tahoma"/>
            <family val="2"/>
          </rPr>
          <t xml:space="preserve"> отражается площадь, на которой проведено лесоустройство (система инвентаризации лесного фонда, проектирования лесохозяйственных и иных мероприятий, направленных на охрану, защиту и воспроизводство лесов, рациональное (устойчивое) использование лесных ресурсов, сохранение и усиление средообразующих, водоохранных, защитных, санитарно-гигиенических, рекреационных и иных функций лесов, проведение единой научно-технической политики в лесном хозяйстве).</t>
        </r>
      </text>
    </comment>
    <comment ref="AC115" authorId="0">
      <text>
        <r>
          <rPr>
            <b/>
            <sz val="8"/>
            <rFont val="Tahoma"/>
            <family val="2"/>
          </rPr>
          <t>По строке 202</t>
        </r>
        <r>
          <rPr>
            <sz val="8"/>
            <rFont val="Tahoma"/>
            <family val="2"/>
          </rPr>
          <t xml:space="preserve"> таблицы 3 отражается площадь лесосеменных плантаций хвойных, лиственных местных и интродуцированных пород.</t>
        </r>
      </text>
    </comment>
    <comment ref="AC120" authorId="0">
      <text>
        <r>
          <rPr>
            <b/>
            <sz val="8"/>
            <rFont val="Tahoma"/>
            <family val="2"/>
          </rPr>
          <t>По строке 206 таблицы 3</t>
        </r>
        <r>
          <rPr>
            <sz val="8"/>
            <rFont val="Tahoma"/>
            <family val="2"/>
          </rPr>
          <t xml:space="preserve"> отражается площадь энергетических плантаций быстрорастущих древесно-кустарниковых пород, созданных для обеспечения топливной древесиной теплоэнергетических установок, работающих на местных видах топлива.</t>
        </r>
      </text>
    </comment>
    <comment ref="AC121" authorId="0">
      <text>
        <r>
          <rPr>
            <b/>
            <sz val="8"/>
            <rFont val="Tahoma"/>
            <family val="2"/>
          </rPr>
          <t>По строке 207 таблицы 3</t>
        </r>
        <r>
          <rPr>
            <sz val="8"/>
            <rFont val="Tahoma"/>
            <family val="2"/>
          </rPr>
          <t xml:space="preserve"> отражается площадь защитных насаждений, заложенных на оврагах, балках, песках, по берегам прудов, водоемов, водохранилищ, рек и каналов, вдоль трасс, газопроводов и других объектов лесохозяйственными организациями по договорам, заключенным с землепользователями.</t>
        </r>
      </text>
    </comment>
    <comment ref="AC123" authorId="0">
      <text>
        <r>
          <rPr>
            <b/>
            <sz val="8"/>
            <rFont val="Tahoma"/>
            <family val="2"/>
          </rPr>
          <t>По строке 209 таблицы 3</t>
        </r>
        <r>
          <rPr>
            <sz val="8"/>
            <rFont val="Tahoma"/>
            <family val="2"/>
          </rPr>
          <t xml:space="preserve"> отражается площадь, на которой работы по созданию защитных насаждений проведены машинами и механизмами. По данной строке не отражается площадь, на которой проведен аэросев.</t>
        </r>
      </text>
    </comment>
    <comment ref="AC124" authorId="0">
      <text>
        <r>
          <rPr>
            <b/>
            <sz val="8"/>
            <rFont val="Tahoma"/>
            <family val="2"/>
          </rPr>
          <t>По строке 210 таблицы 3</t>
        </r>
        <r>
          <rPr>
            <sz val="8"/>
            <rFont val="Tahoma"/>
            <family val="2"/>
          </rPr>
          <t xml:space="preserve"> отражается площадь посадки и посева полезащитных полос, которые выполнены лесохозяйственными организациями по договорам с землепользователями.</t>
        </r>
      </text>
    </comment>
    <comment ref="W133" authorId="0">
      <text>
        <r>
          <rPr>
            <b/>
            <sz val="8"/>
            <rFont val="Tahoma"/>
            <family val="2"/>
          </rPr>
          <t>По строке 301</t>
        </r>
        <r>
          <rPr>
            <sz val="8"/>
            <rFont val="Tahoma"/>
            <family val="2"/>
          </rPr>
          <t xml:space="preserve"> отражается продуцирующая площадь посевного отделения питомника, на которой в отчетном году проведен посев семян древесных и кустарниковых пород.
В продуцирующую площадь посевного отделения питомника входят участки, которые находятся под посевами древесных и кустарниковых пород с междурядьями при грядковом посеве и с межленточными пространствами при ленточных посевах, а также с поливными бороздками.</t>
        </r>
      </text>
    </comment>
    <comment ref="W134" authorId="0">
      <text>
        <r>
          <rPr>
            <b/>
            <sz val="8"/>
            <rFont val="Tahoma"/>
            <family val="2"/>
          </rPr>
          <t>По строке 302</t>
        </r>
        <r>
          <rPr>
            <sz val="8"/>
            <rFont val="Tahoma"/>
            <family val="2"/>
          </rPr>
          <t xml:space="preserve"> отражается площадь посева улучшенными семенами лесных растений, заготовленными в плюсовых лесных насаждениях, с плюсовых деревьев и на лесосеменных плантациях.</t>
        </r>
      </text>
    </comment>
    <comment ref="AB144" authorId="0">
      <text>
        <r>
          <rPr>
            <b/>
            <sz val="8"/>
            <rFont val="Tahoma"/>
            <family val="2"/>
          </rPr>
          <t>По строке 401</t>
        </r>
        <r>
          <rPr>
            <sz val="8"/>
            <rFont val="Tahoma"/>
            <family val="2"/>
          </rPr>
          <t xml:space="preserve"> отражается количество семян всех пород деревьев, заготовленных непосредственно лесохозяйственной организацией, а также количество семян лиственных и кустарниковых пород, закупленных у других организаций.</t>
        </r>
      </text>
    </comment>
    <comment ref="AB169" authorId="0">
      <text>
        <r>
          <rPr>
            <b/>
            <sz val="8"/>
            <rFont val="Tahoma"/>
            <family val="2"/>
          </rPr>
          <t>По строке 501</t>
        </r>
        <r>
          <rPr>
            <sz val="8"/>
            <rFont val="Tahoma"/>
            <family val="2"/>
          </rPr>
          <t xml:space="preserve"> отражается площадь лесов, на которой произведена обработка лесных насаждений (включая питомники и лесные культуры) от вредителей и болезней биологическим методом (использование хищных и паразитических насекомых (энтомофагов); применение грибных, бактериальных и вирусных препаратов, уничтожающих вредителей; использование насекомоядных птиц; применение аттрактантов).</t>
        </r>
      </text>
    </comment>
    <comment ref="AB170" authorId="0">
      <text>
        <r>
          <rPr>
            <b/>
            <sz val="8"/>
            <rFont val="Tahoma"/>
            <family val="2"/>
          </rPr>
          <t>По строке 502</t>
        </r>
        <r>
          <rPr>
            <sz val="8"/>
            <rFont val="Tahoma"/>
            <family val="2"/>
          </rPr>
          <t xml:space="preserve"> отражается площадь, на которой произведена обработка лесных насаждений биологическими препаратами с применением авиации.</t>
        </r>
      </text>
    </comment>
    <comment ref="AB172" authorId="0">
      <text>
        <r>
          <rPr>
            <b/>
            <sz val="8"/>
            <rFont val="Tahoma"/>
            <family val="2"/>
          </rPr>
          <t>По строке 503</t>
        </r>
        <r>
          <rPr>
            <sz val="8"/>
            <rFont val="Tahoma"/>
            <family val="2"/>
          </rPr>
          <t xml:space="preserve"> отражается площадь, на которой произведена обработка лесных насаждений и несомкнувшихся лесных культур биологическими препаратами наземным способом.</t>
        </r>
      </text>
    </comment>
    <comment ref="AB174" authorId="0">
      <text>
        <r>
          <rPr>
            <b/>
            <sz val="8"/>
            <rFont val="Tahoma"/>
            <family val="2"/>
          </rPr>
          <t>По строке 505</t>
        </r>
        <r>
          <rPr>
            <sz val="8"/>
            <rFont val="Tahoma"/>
            <family val="2"/>
          </rPr>
          <t xml:space="preserve"> отражается площадь, на которой проведены профилактические биотехнические мероприятия по защите лесов от вредителей и болезней (развешивание гнезд и устройство кормушек для привлечения насекомоядных птиц, охрана и расселение полезных видов лесных муравьев, выпуск в очаги вредителей энтомофагов и другое).</t>
        </r>
      </text>
    </comment>
    <comment ref="AB175" authorId="0">
      <text>
        <r>
          <rPr>
            <b/>
            <sz val="8"/>
            <rFont val="Tahoma"/>
            <family val="2"/>
          </rPr>
          <t>По строке 506</t>
        </r>
        <r>
          <rPr>
            <sz val="8"/>
            <rFont val="Tahoma"/>
            <family val="2"/>
          </rPr>
          <t xml:space="preserve"> отражается площадь лесных насаждений (включая питомники и лесные культуры), на которой произведена защита от вредителей и болезней химическим методом.</t>
        </r>
      </text>
    </comment>
    <comment ref="AB176" authorId="0">
      <text>
        <r>
          <rPr>
            <b/>
            <sz val="8"/>
            <rFont val="Tahoma"/>
            <family val="2"/>
          </rPr>
          <t>По строке 507</t>
        </r>
        <r>
          <rPr>
            <sz val="8"/>
            <rFont val="Tahoma"/>
            <family val="2"/>
          </rPr>
          <t xml:space="preserve"> отражается площадь, на которой произведена обработка лесных насаждений химическими инсектицидами авиационным способом.</t>
        </r>
      </text>
    </comment>
    <comment ref="AB178" authorId="0">
      <text>
        <r>
          <rPr>
            <b/>
            <sz val="8"/>
            <rFont val="Tahoma"/>
            <family val="2"/>
          </rPr>
          <t>По строке 508</t>
        </r>
        <r>
          <rPr>
            <sz val="8"/>
            <rFont val="Tahoma"/>
            <family val="2"/>
          </rPr>
          <t xml:space="preserve"> отражается площадь, на которой произведена обработка лесных насаждений и несомкнувшихся лесных культур химическими инсектицидами наземным способом.</t>
        </r>
      </text>
    </comment>
    <comment ref="AB179" authorId="0">
      <text>
        <r>
          <rPr>
            <b/>
            <sz val="8"/>
            <rFont val="Tahoma"/>
            <family val="2"/>
          </rPr>
          <t xml:space="preserve">По строке 509 </t>
        </r>
        <r>
          <rPr>
            <sz val="8"/>
            <rFont val="Tahoma"/>
            <family val="2"/>
          </rPr>
          <t>отражается площадь питомников, обработанная химическим методом защиты от вредителей и болезней (профилактические опрыскивания питомников для защиты сеянцев от болезней, борьба с почвообитающими вредителями и другие виды работ).</t>
        </r>
      </text>
    </comment>
    <comment ref="U188" authorId="0">
      <text>
        <r>
          <rPr>
            <b/>
            <sz val="8"/>
            <rFont val="Tahoma"/>
            <family val="2"/>
          </rPr>
          <t>По строке 601</t>
        </r>
        <r>
          <rPr>
            <sz val="8"/>
            <rFont val="Tahoma"/>
            <family val="2"/>
          </rPr>
          <t xml:space="preserve"> отражается площадь погибших за отчетный год лесных насаждений. Площадь погибших лесных культур в эту строку не включается.</t>
        </r>
      </text>
    </comment>
    <comment ref="U193" authorId="0">
      <text>
        <r>
          <rPr>
            <b/>
            <sz val="8"/>
            <rFont val="Tahoma"/>
            <family val="2"/>
          </rPr>
          <t>По строке 605</t>
        </r>
        <r>
          <rPr>
            <sz val="8"/>
            <rFont val="Tahoma"/>
            <family val="2"/>
          </rPr>
          <t xml:space="preserve"> отражается площадь лесных насаждений, погибших от антропогенных факторов, к которым относятся изменение качества атмосферного воздуха вследствие выбросов загрязняющих веществ в атмосферный воздух от стационарных и мобильных источников выбросов, а также загрязнение почв в результате складирования отходов в не предназначенных для этого местах.</t>
        </r>
      </text>
    </comment>
    <comment ref="U194" authorId="0">
      <text>
        <r>
          <rPr>
            <b/>
            <sz val="8"/>
            <rFont val="Tahoma"/>
            <family val="2"/>
          </rPr>
          <t>По строке 606</t>
        </r>
        <r>
          <rPr>
            <sz val="8"/>
            <rFont val="Tahoma"/>
            <family val="2"/>
          </rPr>
          <t xml:space="preserve"> отражается площадь лесных насаждений, усохших от воздействия неблагоприятных погодных условий (засуха, морозы, изменение уровня грунтовых вод, бурелом, ветровал, снеголом и другое).</t>
        </r>
      </text>
    </comment>
    <comment ref="L205" authorId="0">
      <text>
        <r>
          <rPr>
            <b/>
            <sz val="8"/>
            <rFont val="Tahoma"/>
            <family val="2"/>
          </rPr>
          <t>По строке 701</t>
        </r>
        <r>
          <rPr>
            <sz val="8"/>
            <rFont val="Tahoma"/>
            <family val="2"/>
          </rPr>
          <t xml:space="preserve"> отражаются площади, пораженные хвоегрызущими, листогрызущими, прочими группами вредителей и болезнями лесов.</t>
        </r>
      </text>
    </comment>
    <comment ref="L210" authorId="0">
      <text>
        <r>
          <rPr>
            <b/>
            <sz val="8"/>
            <rFont val="Tahoma"/>
            <family val="2"/>
          </rPr>
          <t>По строке 705</t>
        </r>
        <r>
          <rPr>
            <sz val="8"/>
            <rFont val="Tahoma"/>
            <family val="2"/>
          </rPr>
          <t xml:space="preserve"> отражается площадь очагов болезней лесов. К болезням лесов относятся корневая губка, опенок, рак серянка, голландская болезнь, сосновый вертун, сосудистые микозы и другие.</t>
        </r>
      </text>
    </comment>
    <comment ref="AB234" authorId="0">
      <text>
        <r>
          <rPr>
            <b/>
            <sz val="8"/>
            <rFont val="Tahoma"/>
            <family val="2"/>
          </rPr>
          <t>По строке 901</t>
        </r>
        <r>
          <rPr>
            <sz val="8"/>
            <rFont val="Tahoma"/>
            <family val="2"/>
          </rPr>
          <t xml:space="preserve"> отражается количество зарегистрированных случаев лесных пожаров, вызванных природными и антропогенными факторами, а также трансграничные пожары.</t>
        </r>
      </text>
    </comment>
    <comment ref="AB242" authorId="0">
      <text>
        <r>
          <rPr>
            <b/>
            <sz val="8"/>
            <rFont val="Tahoma"/>
            <family val="2"/>
          </rPr>
          <t>По строке 907</t>
        </r>
        <r>
          <rPr>
            <sz val="8"/>
            <rFont val="Tahoma"/>
            <family val="2"/>
          </rPr>
          <t xml:space="preserve"> отражается количество лесных пожаров, возникших по причине неумышленного поджога (сельскохозяйственный пал, разведение костра, курение, отсутствие искрогасителя у машин и механизмов и другое).</t>
        </r>
      </text>
    </comment>
    <comment ref="U257" authorId="0">
      <text>
        <r>
          <rPr>
            <b/>
            <sz val="8"/>
            <rFont val="Tahoma"/>
            <family val="2"/>
          </rPr>
          <t>По строке 1002</t>
        </r>
        <r>
          <rPr>
            <sz val="8"/>
            <rFont val="Tahoma"/>
            <family val="2"/>
          </rPr>
          <t xml:space="preserve"> таблицы 11 отражается количество и стоимость поврежденной древесины на корню по действующей таксовой стоимости.</t>
        </r>
      </text>
    </comment>
    <comment ref="U259" authorId="0">
      <text>
        <r>
          <rPr>
            <b/>
            <sz val="8"/>
            <rFont val="Tahoma"/>
            <family val="2"/>
          </rPr>
          <t>По строке 1003</t>
        </r>
        <r>
          <rPr>
            <sz val="8"/>
            <rFont val="Tahoma"/>
            <family val="2"/>
          </rPr>
          <t xml:space="preserve"> таблицы 11 отражается количество и стоимость уничтоженной и поврежденной в результате пожара заготовленной лесной продукции, которая находилась в лесу.</t>
        </r>
      </text>
    </comment>
    <comment ref="U260" authorId="0">
      <text>
        <r>
          <rPr>
            <b/>
            <sz val="8"/>
            <rFont val="Tahoma"/>
            <family val="2"/>
          </rPr>
          <t>По строке 1004</t>
        </r>
        <r>
          <rPr>
            <sz val="8"/>
            <rFont val="Tahoma"/>
            <family val="2"/>
          </rPr>
          <t xml:space="preserve"> таблицы 11 отражается стоимость уничтоженных и поврежденных огнем зданий и сооружений, машин, оборудования и иного имущества, находящегося в лесу.</t>
        </r>
      </text>
    </comment>
    <comment ref="AB272" authorId="0">
      <text>
        <r>
          <rPr>
            <b/>
            <sz val="8"/>
            <rFont val="Tahoma"/>
            <family val="2"/>
          </rPr>
          <t>По строке 1009</t>
        </r>
        <r>
          <rPr>
            <sz val="8"/>
            <rFont val="Tahoma"/>
            <family val="2"/>
          </rPr>
          <t xml:space="preserve"> таблицы 12 отражаются расходы по тушению лесных пожаров, в которые включаются: заработная плата рабочих за время работы на пожаре и начисления на заработную плату; оплата за пользование при тушении пожаров самолетами либо вертолетами, наземными транспортными средствами и другими механизмами; стоимость материалов (химикатов и других), которые были использованы при тушении пожаров; почтово-телеграфные расходы; оплата проезда рабочих и провоза средств тушения.</t>
        </r>
      </text>
    </comment>
    <comment ref="AK4" authorId="1">
      <text>
        <r>
          <rPr>
            <b/>
            <sz val="8"/>
            <rFont val="Tahoma"/>
            <family val="2"/>
          </rPr>
          <t>с изменениями, внесенными постановлением Национального статистического комитета Республики Беларусь от 26 апреля 2019 г. № 16</t>
        </r>
      </text>
    </comment>
  </commentList>
</comments>
</file>

<file path=xl/sharedStrings.xml><?xml version="1.0" encoding="utf-8"?>
<sst xmlns="http://schemas.openxmlformats.org/spreadsheetml/2006/main" count="459" uniqueCount="359">
  <si>
    <t>Площадь ввода лесных насаждений в категорию ценных лесных насаждений – всего</t>
  </si>
  <si>
    <t>Площадь посадки плантационных лесных культур</t>
  </si>
  <si>
    <t>из нее для выращивания балансовой древесины</t>
  </si>
  <si>
    <t>203</t>
  </si>
  <si>
    <t>из неe площадь посева улучшенными семенами</t>
  </si>
  <si>
    <t>Посадка сеянцев древесных и кустарниковых пород в школах – всего</t>
  </si>
  <si>
    <t>СЕМЕНОВОДСТВО ЛЕСНЫХ РАСТЕНИЙ</t>
  </si>
  <si>
    <t>Заготовлено семян древесных и кустарниковых пород (чистых) – всего 
(сумма строк 402 и 405)</t>
  </si>
  <si>
    <t>лиственных и кустарниковых пород – всего</t>
  </si>
  <si>
    <t>Из строки 401 – заготовлено семян в плюсовых лесных насаждениях, с плюсовых деревьев и на лесосеменных плантациях – всего</t>
  </si>
  <si>
    <t>Защита лесов от вредителей и болезней биологическим методом – всего 
(сумма строк 502, 503 и 505)</t>
  </si>
  <si>
    <t>наземным способом</t>
  </si>
  <si>
    <t>путем проведения профилактических биотехнических мероприятий</t>
  </si>
  <si>
    <t>Защита лесов от вредителей и болезней химическим методом – всего 
(сумма строк 507 и 508)</t>
  </si>
  <si>
    <t>502</t>
  </si>
  <si>
    <t>503</t>
  </si>
  <si>
    <t>504</t>
  </si>
  <si>
    <t>505</t>
  </si>
  <si>
    <t>506</t>
  </si>
  <si>
    <t>507</t>
  </si>
  <si>
    <t>508</t>
  </si>
  <si>
    <t>Погибло лесных насаждений – всего 
(сумма строк с 602 по 608)</t>
  </si>
  <si>
    <t>НАЛИЧИЕ ОЧАГОВ ВРЕДИТЕЛЕЙ И БОЛЕЗНЕЙ ЛЕСОВ</t>
  </si>
  <si>
    <t>Вредители и болезни лесов – всего (сумма строк с 702 по 705)</t>
  </si>
  <si>
    <t>в том числе по группам вредителей лесов:</t>
  </si>
  <si>
    <t>Общая площадь, пройденная лесными пожарами – всего 
(сумма строк 802 и 806)</t>
  </si>
  <si>
    <t>площадь лесных земель, пройденная пожарами – всего</t>
  </si>
  <si>
    <t>верховыми</t>
  </si>
  <si>
    <t>801</t>
  </si>
  <si>
    <t>Лесные пожары – всего (сумма строк 902, 906 и 910)</t>
  </si>
  <si>
    <t>в том числе по причинам возникновения:</t>
  </si>
  <si>
    <t>от естественных источников возгорания, вызванные природным фактором 
(сумма строк с 903 по 905)</t>
  </si>
  <si>
    <t>грозовые разряды</t>
  </si>
  <si>
    <t>самовозгорание торфа</t>
  </si>
  <si>
    <t>другие</t>
  </si>
  <si>
    <t>от антропогенного фактора (сумма строк с 907 по 909)</t>
  </si>
  <si>
    <t>неумышленный поджог</t>
  </si>
  <si>
    <t>умышленный поджог</t>
  </si>
  <si>
    <t>неустановленные причины</t>
  </si>
  <si>
    <t>трансграничный пожар</t>
  </si>
  <si>
    <t>Ущерб, нанесенный лесными пожарами – всего
(сумма строк с 1002 по 1005)</t>
  </si>
  <si>
    <t>повреждено древесины на корню</t>
  </si>
  <si>
    <t>уничтожено и повреждено заготовленной лесной продукции</t>
  </si>
  <si>
    <t>уничтожено и повреждено зданий, сооружений, машин, оборудования и иного имущества</t>
  </si>
  <si>
    <t>Расходы, связанные с тушением и ликвидацией последствий лесных пожаров – всего 
(сумма строк с 1007 по 1010)</t>
  </si>
  <si>
    <t>1006</t>
  </si>
  <si>
    <t>1101</t>
  </si>
  <si>
    <t xml:space="preserve">Руководитель респондента или уполномоченный на составление и представление первичных статистических данных работник респондента </t>
  </si>
  <si>
    <t>по заполнению формы государственной статистической отчетности 1-лх (воспроизводство и защита лесов) «Отчет о воспроизводстве, защите лесов и лесных пожарах»</t>
  </si>
  <si>
    <t>4. Отчет заполняется на основании следующих первичных учетных и иных документов:</t>
  </si>
  <si>
    <t>нарядов-актов на производство работ;</t>
  </si>
  <si>
    <t>приемо-сдаточных актов;</t>
  </si>
  <si>
    <t>ведомостей технической приемки лесных культур;</t>
  </si>
  <si>
    <t>ведомостей технической приемки работ по содействию естественному возобновлению лесов;</t>
  </si>
  <si>
    <t>полевых карточек инвентаризации площадей с проведенными мерами содействия естественному возобновлению лесов, с сохранением подроста деревьев главных пород при сплошных рубках, сопутствующего возобновления леса при проведении несплошных рубок главного пользования и рубок обновления;</t>
  </si>
  <si>
    <t>ведомостей участков, назначенных под естественное возобновление лесов;</t>
  </si>
  <si>
    <t>ведомостей результатов контроля радиоактивного загрязнения земель лесного фонда;</t>
  </si>
  <si>
    <t>актов обследования расстроенных лесных насаждений;</t>
  </si>
  <si>
    <t>сводной ведомости инвентаризации очагов вредных насекомых и болезней леса;</t>
  </si>
  <si>
    <t>актов о лесном пожаре;</t>
  </si>
  <si>
    <t>журнала учета лесных пожаров;</t>
  </si>
  <si>
    <t>протоколов об административных правонарушениях;</t>
  </si>
  <si>
    <t>других первичных учетных и иных документов.</t>
  </si>
  <si>
    <t>5. Данные отчета в разделе I, таблице 3 раздела II, разделах IV, VI, VII, IX отражаются в целых числах, в таблице 2 раздела II, разделах III, V, VIII – с одним знаком после запятой, в разделе X данные в кубических метрах, тысячах гектаров отражаются с одним знаком после запятой, в рублях – в целых числах.</t>
  </si>
  <si>
    <t>ГЛАВА 2</t>
  </si>
  <si>
    <t>ПОРЯДОК ЗАПОЛНЕНИЯ РАЗДЕЛА I</t>
  </si>
  <si>
    <t>«ЛЕСОВОССТАНОВЛЕНИЕ И ЛЕСОРАЗВЕДЕНИЕ»</t>
  </si>
  <si>
    <t>6. В графе 1 отражается площадь создания лесов на землях, где лес ранее произрастал, путем посева семян и (или) посадки посадочного материала лесных растений (искусственное лесовосстановление) и естественного возобновления лесов.</t>
  </si>
  <si>
    <t>7. В графе 2 отражается площадь создания лесов на землях, где лес ранее не произрастал, путем посева семян и (или) посадки посадочного материала лесных растений.</t>
  </si>
  <si>
    <t>8. По строке 102 отражается площадь посадки лесных сеянцев, лесных саженцев, черенков, привитого посадочного материала, посадочного материала с закрытой корневой системой, посадочного материала микроклонального размножения, дикорастущих растений на лесокультурной площади (вырубках, прогалинах, пустырях, гарях, рединах и другое), а также площадь посева семян древесных пород на лесокультурную площадь, независимо от способа посева.</t>
  </si>
  <si>
    <t>9. По строке 104 отражается площадь, на которой проведены механическая обработка почвы (минерализация) и (или) огораживание лесосек и вырубок, посев в обработанную почву семян главных пород и (или) посадка главных древесных пород.</t>
  </si>
  <si>
    <t>10. По строке 105 отражается площадь, на которой проведено успешное сохранение подроста хозяйственно-ценных пород деревьев естественного происхождения при лесозаготовках.</t>
  </si>
  <si>
    <t>В площадь сохранения подроста включаются площади с достаточным его количеством по результатам инвентаризации, выполненной в установленном порядке на участках сплошнолесосечных рубок главного пользования, последнего приема несплошных (постепенных и выборочных) рубок главного пользования и рубок обновления.</t>
  </si>
  <si>
    <t>13. По строке 123 отражается площадь, на которой проведены лесохозяйственные мероприятия в целях замены малоценных лесных насаждений насаждениями хвойных и (или) твердолиственных древесных пород путем создания лесных культур.</t>
  </si>
  <si>
    <t>14. По строке 124 отражается площадь лесных культур, созданных путем посева улучшенных семян лесных растений, заготовленных в плюсовых лесных насаждениях, с плюсовых деревьев и на лесосеменных плантациях, а также лесных культур, созданных посадкой сеянцев и саженцев, выращенных из улучшенных семян лесных растений.</t>
  </si>
  <si>
    <t>15. По строке 125 отражается площадь, на которой работы проведены машинами и механизмами. По строке 125 не отражается площадь, на которой проведен аэросев.</t>
  </si>
  <si>
    <t>16. Данные о площади лесных культур, заложенных с недопустимыми отклонениями от проекта по ассортименту пород, густоте культур, технологии и агротехнике создания лесных культур, не должны включаться в раздел I.</t>
  </si>
  <si>
    <t>ГЛАВА 3</t>
  </si>
  <si>
    <t>ПОРЯДОК ЗАПОЛНЕНИЯ РАЗДЕЛА II</t>
  </si>
  <si>
    <t>«ЛЕСОУСТРОЙСТВО И ЛЕСОКУЛЬТУРНЫЕ РАБОТЫ»</t>
  </si>
  <si>
    <t>17. По строке 201 таблицы 2 отражается площадь, на которой проведено лесоустройство (система инвентаризации лесного фонда, проектирования лесохозяйственных и иных мероприятий, направленных на охрану, защиту и воспроизводство лесов, рациональное (устойчивое) использование лесных ресурсов, сохранение и усиление средообразующих, водоохранных, защитных, санитарно-гигиенических, рекреационных и иных функций лесов, проведение единой научно-технической политики в лесном хозяйстве).</t>
  </si>
  <si>
    <t>18. По строке 202 таблицы 3 отражается площадь лесосеменных плантаций хвойных, лиственных местных и интродуцированных пород.</t>
  </si>
  <si>
    <t>19. По строке 206 таблицы 3 отражается площадь энергетических плантаций быстрорастущих древесно-кустарниковых пород, созданных для обеспечения топливной древесиной теплоэнергетических установок, работающих на местных видах топлива.</t>
  </si>
  <si>
    <t>лесных культур всех древесных пород, созданных на не покрытых лесом землях, которые переведены в земли, покрытые лесом;</t>
  </si>
  <si>
    <t>с проведенными мерами содействия естественному возобновлению лесов, на которых сформированы переведенные в покрытые лесом земли ценные лесные насаждения;</t>
  </si>
  <si>
    <t>лесных культур всех древесных пород, созданных куртинно-групповым и коридорным способами реконструкции малоценных лесных насаждений и под пологом леса, на которых сформированы ценные лесные насаждения;</t>
  </si>
  <si>
    <t>назначенных для естественного возобновления лесов без мер содействия, на которых сформированы переведенные в покрытые лесом земли ценные лесные насаждения;</t>
  </si>
  <si>
    <t>с сохраненным подростом деревьев главных пород и естественным возобновлением лесов, образовавшимся в результате применения несплошных (постепенных и выборочных) рубок главного пользования и рубок обновления лесов, на которых сформированы возобновившиеся ценные лесные насаждения;</t>
  </si>
  <si>
    <t>с проведенными рубками осветления и прочистки в образовавшихся естественным путем мягколиственных лесных насаждениях, на которых сформированы ценные лесные насаждения.</t>
  </si>
  <si>
    <t>ГЛАВА 4</t>
  </si>
  <si>
    <t>ПОРЯДОК ЗАПОЛНЕНИЯ РАЗДЕЛА III</t>
  </si>
  <si>
    <t>«ЛЕСНЫЕ ПИТОМНИКИ»</t>
  </si>
  <si>
    <t>27. По строке 302 отражается площадь посева улучшенными семенами лесных растений, заготовленными в плюсовых лесных насаждениях, с плюсовых деревьев и на лесосеменных плантациях.</t>
  </si>
  <si>
    <t>ГЛАВА 5</t>
  </si>
  <si>
    <t>ПОРЯДОК ЗАПОЛНЕНИЯ РАЗДЕЛА IV</t>
  </si>
  <si>
    <t>«СЕМЕНОВОДСТВО ЛЕСНЫХ РАСТЕНИЙ»</t>
  </si>
  <si>
    <t>29. В разделе IV не отражается количество семян, которые закуплены у организаций Республики Беларусь, ведущих лесное хозяйство.</t>
  </si>
  <si>
    <t>ГЛАВА 6</t>
  </si>
  <si>
    <t>ПОРЯДОК ЗАПОЛНЕНИЯ РАЗДЕЛА V</t>
  </si>
  <si>
    <t>«ЛЕСОЗАЩИТНЫЕ МЕРОПРИЯТИЯ»</t>
  </si>
  <si>
    <t>30. По строке 501 отражается площадь лесов, на которой произведена обработка лесных насаждений (включая питомники и лесные культуры) от вредителей и болезней биологическим методом (использование хищных и паразитических насекомых (энтомофагов); применение грибных, бактериальных и вирусных препаратов, уничтожающих вредителей; использование насекомоядных птиц; применение аттрактантов).</t>
  </si>
  <si>
    <t>31. По строке 502 отражается площадь, на которой произведена обработка лесных насаждений биологическими препаратами с применением авиации.</t>
  </si>
  <si>
    <t>32. По строке 503 отражается площадь, на которой произведена обработка лесных насаждений и несомкнувшихся лесных культур биологическими препаратами наземным способом.</t>
  </si>
  <si>
    <t>33. По строке 505 отражается площадь, на которой проведены профилактические биотехнические мероприятия по защите лесов от вредителей и болезней (развешивание гнезд и устройство кормушек для привлечения насекомоядных птиц, охрана и расселение полезных видов лесных муравьев, выпуск в очаги вредителей энтомофагов и другое).</t>
  </si>
  <si>
    <t>34. По строке 506 отражается площадь лесных насаждений (включая питомники и лесные культуры), на которой произведена защита от вредителей и болезней химическим методом.</t>
  </si>
  <si>
    <t>35. По строке 507 отражается площадь, на которой произведена обработка лесных насаждений химическими инсектицидами авиационным способом.</t>
  </si>
  <si>
    <t>36. По строке 508 отражается площадь, на которой произведена обработка лесных насаждений и несомкнувшихся лесных культур химическими инсектицидами наземным способом.</t>
  </si>
  <si>
    <t>37. По строке 509 отражается площадь питомников, обработанная химическим методом защиты от вредителей и болезней (профилактические опрыскивания питомников для защиты сеянцев от болезней, борьба с почвообитающими вредителями и другие виды работ).</t>
  </si>
  <si>
    <t>ГЛАВА 7</t>
  </si>
  <si>
    <t>ПОРЯДОК ЗАПОЛНЕНИЯ РАЗДЕЛА VI</t>
  </si>
  <si>
    <t>«СВЕДЕНИЯ О ПОГИБШИХ ЛЕСНЫХ НАСАЖДЕНИЯХ»</t>
  </si>
  <si>
    <t>38. По строке 601 отражается площадь погибших за отчетный год лесных насаждений. Площадь погибших лесных культур в эту строку не включается.</t>
  </si>
  <si>
    <t>39. По строке 605 отражается площадь лесных насаждений, погибших от антропогенных факторов, к которым относятся изменение качества атмосферного воздуха вследствие выбросов загрязняющих веществ в атмосферный воздух от стационарных и мобильных источников выбросов, а также загрязнение почв в результате складирования отходов в не предназначенных для этого местах.</t>
  </si>
  <si>
    <t>40. По строке 606 отражается площадь лесных насаждений, усохших от воздействия неблагоприятных погодных условий (засуха, морозы, изменение уровня грунтовых вод, бурелом, ветровал, снеголом и другое).</t>
  </si>
  <si>
    <t>41. При наличии нескольких причин гибели лесных насаждений отражение причины их гибели осуществляется по фактору преобладающей площади.</t>
  </si>
  <si>
    <t>ГЛАВА 8</t>
  </si>
  <si>
    <t xml:space="preserve">ПОРЯДОК ЗАПОЛНЕНИЯ РАЗДЕЛА VII </t>
  </si>
  <si>
    <t>«НАЛИЧИЕ ОЧАГОВ ВРЕДИТЕЛЕЙ И БОЛЕЗНЕЙ ЛЕСОВ»</t>
  </si>
  <si>
    <t>42. По строке 701 отражаются площади, пораженные хвоегрызущими, листогрызущими, прочими группами вредителей и болезнями лесов.</t>
  </si>
  <si>
    <t>43. По строке 705 отражается площадь очагов болезней лесов. К болезням лесов относятся корневая губка, опенок, рак серянка, голландская болезнь, сосновый вертун, сосудистые микозы и другие.</t>
  </si>
  <si>
    <t>44. В случаях если одна и та же площадь леса, лесных культур и питомников заселена несколькими видами вредителей или заражена несколькими болезнями, данные о ней отражаются один раз по преобладающей группе вредителей (болезни).</t>
  </si>
  <si>
    <t>ГЛАВА 9</t>
  </si>
  <si>
    <t>ПОРЯДОК ЗАПОЛНЕНИЯ РАЗДЕЛА VIII</t>
  </si>
  <si>
    <t>«ПЛОЩАДЬ, ПРОЙДЕННАЯ ЛЕСНЫМИ ПОЖАРАМИ»</t>
  </si>
  <si>
    <t>45. В разделе отражаются данные о пожарах, произошедших на лесных и нелесных (подземный пожар) землях.</t>
  </si>
  <si>
    <t>К нелесным землям относятся земли, не покрытые лесом и не предназначенные для его восстановления, расположенные в границах земель лесного фонда и земель иных категорий, предоставленных для ведения лесного хозяйства.</t>
  </si>
  <si>
    <t>46. В разделе не отражаются площади лесного фонда, на которых в хозяйственных целях проводится сжигание на лесосеках порубочных остатков, выжигание в санитарных и лесовосстановительных целях древесного хлама (сухостоя, бурелома) и другое.</t>
  </si>
  <si>
    <t>ПОРЯДОК ЗАПОЛНЕНИЯ РАЗДЕЛА IX</t>
  </si>
  <si>
    <t>«КОЛИЧЕСТВО ЛЕСНЫХ ПОЖАРОВ И ПРИЧИНЫ ИХ ВОЗНИКНОВЕНИЯ»</t>
  </si>
  <si>
    <t>47. По строке 901 отражается количество зарегистрированных случаев лесных пожаров, вызванных природными и антропогенными факторами, а также трансграничные пожары.</t>
  </si>
  <si>
    <t>48. По строке 907 отражается количество лесных пожаров, возникших по причине неумышленного поджога (сельскохозяйственный пал, разведение костра, курение, отсутствие искрогасителя у машин и механизмов и другое).</t>
  </si>
  <si>
    <t>ПОРЯДОК ЗАПОЛНЕНИЯ РАЗДЕЛА X</t>
  </si>
  <si>
    <t>«УЩЕРБ, НАНЕСЕННЫЙ ЛЕСНЫМИ ПОЖАРАМИ, И РАСХОДЫ ПО ЛИКВИДАЦИИ ПОСЛЕДСТВИЙ ЛЕСНЫХ ПОЖАРОВ»</t>
  </si>
  <si>
    <t>49. По строке 1002 таблицы 11 отражается количество и стоимость поврежденной древесины на корню по действующей таксовой стоимости.</t>
  </si>
  <si>
    <t>50. По строке 1003 таблицы 11 отражается количество и стоимость уничтоженной и поврежденной в результате пожара заготовленной лесной продукции, которая находилась в лесу.</t>
  </si>
  <si>
    <t>51. По строке 1004 таблицы 11 отражается стоимость уничтоженных и поврежденных огнем зданий и сооружений, машин, оборудования и иного имущества, находящегося в лесу.</t>
  </si>
  <si>
    <t>52. По строке 1009 таблицы 12 отражаются расходы по тушению лесных пожаров, в которые включаются: заработная плата рабочих за время работы на пожаре и начисления на заработную плату; оплата за пользование при тушении пожаров самолетами либо вертолетами, наземными транспортными средствами и другими механизмами; стоимость материалов (химикатов и других), которые были использованы при тушении пожаров; почтово-телеграфные расходы; оплата проезда рабочих и провоза средств тушения.</t>
  </si>
  <si>
    <t>К лесным землям относятся земли лесного фонда, покрытые лесом, а также не покрытые лесом, но предназначенные для его восстановления (вырубки, гари, редины, пустыри, прогалины, погибшие древостои, площади, занятые питомниками, плантациями и несомкнувшимися лесными культурами, и другие), предоставленные для ведения лесного хозяйства.</t>
  </si>
  <si>
    <t>ГЛАВА 11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</si>
  <si>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 </t>
    </r>
  </si>
  <si>
    <t>202</t>
  </si>
  <si>
    <t>26. По строке 301 отражается продуцирующая площадь посевного отделения питомника, на которой в отчетном году проведен посев семян древесных и кустарниковых пород.</t>
  </si>
  <si>
    <t>В продуцирующую площадь посевного отделения питомника входят участки, которые находятся под посевами древесных и кустарниковых пород с междурядьями при грядковом посеве и с межленточными пространствами при ленточных посевах, а также с поливными бороздками.</t>
  </si>
  <si>
    <t>КОНФИДЕНЦИАЛЬНОСТЬ ГАРАНТИРУЕТСЯ ПОЛУЧАТЕЛЕМ ИНФОРМАЦИИ</t>
  </si>
  <si>
    <t>А</t>
  </si>
  <si>
    <t>Б</t>
  </si>
  <si>
    <t>(подпись)</t>
  </si>
  <si>
    <t>(инициалы, фамилия)</t>
  </si>
  <si>
    <t>УКАЗАНИЯ</t>
  </si>
  <si>
    <t>(дата составления государственной 
статистической отчетности)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</si>
  <si>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</si>
  <si>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</si>
  <si>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</si>
  <si>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</si>
  <si>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</si>
  <si>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</si>
  <si>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</si>
  <si>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</si>
  <si>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</si>
  <si>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</si>
  <si>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</si>
  <si>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</si>
  <si>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Перейти к Указаниям по заполнению формы</t>
  </si>
  <si>
    <t>Перейти к заполнению формы</t>
  </si>
  <si>
    <t>ГОСУДАРСТВЕННАЯ СТАТИСТИЧЕСКАЯ ОТЧЕТНОСТЬ</t>
  </si>
  <si>
    <t>ОТЧЕТ</t>
  </si>
  <si>
    <t>Срок представления</t>
  </si>
  <si>
    <t>Код формы по ОКУД</t>
  </si>
  <si>
    <t>Почтовый адрес (фактический)</t>
  </si>
  <si>
    <t>Учетный номер плательщика
(УНП)</t>
  </si>
  <si>
    <t>Представляют респонденты</t>
  </si>
  <si>
    <t>Единица измерения</t>
  </si>
  <si>
    <t>Всего</t>
  </si>
  <si>
    <t>В</t>
  </si>
  <si>
    <t>Полное наименование юридического лица</t>
  </si>
  <si>
    <t>Регистрационный номер респондента 
в статистическом регистре (ОКПО)</t>
  </si>
  <si>
    <t>Наименование показателя</t>
  </si>
  <si>
    <t>за 20</t>
  </si>
  <si>
    <t>год</t>
  </si>
  <si>
    <t>Годовая</t>
  </si>
  <si>
    <t>10 января</t>
  </si>
  <si>
    <t>Лесовосста-
новление</t>
  </si>
  <si>
    <t>Лесораз-
ведение</t>
  </si>
  <si>
    <t>РАЗДЕЛ I</t>
  </si>
  <si>
    <t>ЛЕСОВОССТАНОВЛЕНИЕ И ЛЕСОРАЗВЕДЕНИЕ</t>
  </si>
  <si>
    <t xml:space="preserve">в том числе: </t>
  </si>
  <si>
    <t xml:space="preserve">на вырубках </t>
  </si>
  <si>
    <t> </t>
  </si>
  <si>
    <t>101</t>
  </si>
  <si>
    <t>РАЗДЕЛ II</t>
  </si>
  <si>
    <t>Всего, гектаров</t>
  </si>
  <si>
    <t xml:space="preserve">сосны обыкновенной </t>
  </si>
  <si>
    <t xml:space="preserve">ели обыкновенной (европейской) </t>
  </si>
  <si>
    <t xml:space="preserve">дуба черешчатого </t>
  </si>
  <si>
    <t>201</t>
  </si>
  <si>
    <t>гектаров</t>
  </si>
  <si>
    <t>тысяч штук</t>
  </si>
  <si>
    <t>РАЗДЕЛ III</t>
  </si>
  <si>
    <t>ЛЕСНЫЕ ПИТОМНИКИ</t>
  </si>
  <si>
    <t>РАЗДЕЛ IV</t>
  </si>
  <si>
    <t>Всего, килограммов</t>
  </si>
  <si>
    <t xml:space="preserve">из них семян: </t>
  </si>
  <si>
    <t>401</t>
  </si>
  <si>
    <t>РАЗДЕЛ V</t>
  </si>
  <si>
    <t>Всего, тысяч гектаров</t>
  </si>
  <si>
    <t>501</t>
  </si>
  <si>
    <t>РАЗДЕЛ VI</t>
  </si>
  <si>
    <t>ЛЕСОЗАЩИТНЫЕ МЕРОПРИЯТИЯ</t>
  </si>
  <si>
    <t>Площадь, гектаров</t>
  </si>
  <si>
    <t>РАЗДЕЛ VII</t>
  </si>
  <si>
    <t>СВЕДЕНИЯ О ПОГИБШИХ ЛЕСНЫХ НАСАЖДЕНИЯХ</t>
  </si>
  <si>
    <t>из нее хвойных пород</t>
  </si>
  <si>
    <t>всего</t>
  </si>
  <si>
    <t xml:space="preserve">от излишней влажности </t>
  </si>
  <si>
    <t xml:space="preserve">от лесных пожаров </t>
  </si>
  <si>
    <t>Из нее площадь очагов, требующих мер борьбы</t>
  </si>
  <si>
    <t>возникло новых очагов</t>
  </si>
  <si>
    <t>Площадь очагов на начало отчетного года</t>
  </si>
  <si>
    <t>За отчетный год</t>
  </si>
  <si>
    <t>Вредители и болезни леса</t>
  </si>
  <si>
    <t>хвоегрызущие вредители</t>
  </si>
  <si>
    <t>листогрызущие вредители</t>
  </si>
  <si>
    <t xml:space="preserve">болезни леса </t>
  </si>
  <si>
    <t xml:space="preserve">ГЛАВА 1 </t>
  </si>
  <si>
    <t>ОБЩИЕ ПОЛОЖЕНИЯ</t>
  </si>
  <si>
    <t xml:space="preserve"> </t>
  </si>
  <si>
    <t>x</t>
  </si>
  <si>
    <t>Наименование  показателя</t>
  </si>
  <si>
    <t>РАЗДЕЛ VIII</t>
  </si>
  <si>
    <t>УТВЕРЖДЕНО</t>
  </si>
  <si>
    <t>Республики Беларусь</t>
  </si>
  <si>
    <t>Электронный адрес (www, e-mail)</t>
  </si>
  <si>
    <t>Таблица 1</t>
  </si>
  <si>
    <t>Код строки</t>
  </si>
  <si>
    <t>в том числе с плотностью загрязнения почвы:</t>
  </si>
  <si>
    <t>х</t>
  </si>
  <si>
    <t>Таблица 2</t>
  </si>
  <si>
    <t>Таблица 3</t>
  </si>
  <si>
    <t>Таблица 4</t>
  </si>
  <si>
    <t>Таблица 5</t>
  </si>
  <si>
    <t>Таблица 6</t>
  </si>
  <si>
    <t>Таблица 7</t>
  </si>
  <si>
    <t>Таблица 9</t>
  </si>
  <si>
    <t>Справочная информация</t>
  </si>
  <si>
    <t>11. По строке 120 отражается площадь посадки и посева твердолиственных пород (бук, вяз, дуб, клен, ясень).</t>
  </si>
  <si>
    <t>12. По строке 122 отражается площадь посадки и посева хвойных пород (сосна, ель, пихта, лиственница).</t>
  </si>
  <si>
    <t>Постановление</t>
  </si>
  <si>
    <t>Национального</t>
  </si>
  <si>
    <t>статистического комитета</t>
  </si>
  <si>
    <t>Форма 1-лх 
(воспроизводство и защита леса)</t>
  </si>
  <si>
    <t>в том числе площадь:</t>
  </si>
  <si>
    <t>посадки и посева леса – всего</t>
  </si>
  <si>
    <t>из нее посадки леса</t>
  </si>
  <si>
    <t>на рекультивированных землях</t>
  </si>
  <si>
    <r>
      <t>от 1 до 5 кюри на 1 км</t>
    </r>
    <r>
      <rPr>
        <vertAlign val="superscript"/>
        <sz val="8"/>
        <rFont val="Tahoma"/>
        <family val="2"/>
      </rPr>
      <t>2</t>
    </r>
  </si>
  <si>
    <r>
      <t>от 5 до 15 кюри на 1 км</t>
    </r>
    <r>
      <rPr>
        <vertAlign val="superscript"/>
        <sz val="8"/>
        <rFont val="Tahoma"/>
        <family val="2"/>
      </rPr>
      <t>2</t>
    </r>
  </si>
  <si>
    <r>
      <t>от 15 до 40 кюри на 1 км</t>
    </r>
    <r>
      <rPr>
        <vertAlign val="superscript"/>
        <sz val="8"/>
        <rFont val="Tahoma"/>
        <family val="2"/>
      </rPr>
      <t>2</t>
    </r>
  </si>
  <si>
    <r>
      <t>от 40 и более кюри на 1 км</t>
    </r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 xml:space="preserve"> </t>
    </r>
  </si>
  <si>
    <t>твердолиственных пород</t>
  </si>
  <si>
    <t>из нее дуба черешчатого</t>
  </si>
  <si>
    <t>хвойных пород</t>
  </si>
  <si>
    <t>механизированным способом</t>
  </si>
  <si>
    <t>Площадь заложенных лесосеменных плантаций – всего</t>
  </si>
  <si>
    <t xml:space="preserve">из нее: </t>
  </si>
  <si>
    <t>ели обыкновенной (европейской)</t>
  </si>
  <si>
    <t>Площадь заложенных энергетических плантаций</t>
  </si>
  <si>
    <t>из нее площадь ввода лесных культур</t>
  </si>
  <si>
    <t>Площадь посева в питомниках семян древесных и кустарниковых пород – всего</t>
  </si>
  <si>
    <t>из них хвойных пород</t>
  </si>
  <si>
    <t>хвойных пород – всего</t>
  </si>
  <si>
    <t>сосны обыкновенной</t>
  </si>
  <si>
    <t>из них семян:</t>
  </si>
  <si>
    <t>Из строки 407 – заготовлено семян на лесосеменных плантациях – всего</t>
  </si>
  <si>
    <t>из них защита питомников</t>
  </si>
  <si>
    <t>в том числе:</t>
  </si>
  <si>
    <t>авиационным способом</t>
  </si>
  <si>
    <t>от повреждений вредными насекомыми</t>
  </si>
  <si>
    <t>от повреждений дикими животными</t>
  </si>
  <si>
    <t>от болезней леса</t>
  </si>
  <si>
    <t>от антропогенных факторов</t>
  </si>
  <si>
    <t>от воздействия неблагоприятных погодных условий</t>
  </si>
  <si>
    <t>Таблица 8</t>
  </si>
  <si>
    <t>ликвидировано очагов мерами борьбы</t>
  </si>
  <si>
    <t>затухло очагов под воздействием естественных факторов</t>
  </si>
  <si>
    <t>Площадь очагов на конец отчетного года – всего
(графа 1 + 
+ графа 2 –
 – графа 3 –
 – графа 4)</t>
  </si>
  <si>
    <t>прочие группы вредителей леса</t>
  </si>
  <si>
    <t>из них корневая губка</t>
  </si>
  <si>
    <t>РАЗДЕЛ IX</t>
  </si>
  <si>
    <t>ПЛОЩАДЬ, ПРОЙДЕННАЯ ЛЕСНЫМИ ПОЖАРАМИ</t>
  </si>
  <si>
    <t xml:space="preserve">из нее покрытые лесом земли, пройденные пожарами: </t>
  </si>
  <si>
    <t>низовыми</t>
  </si>
  <si>
    <t>подземными</t>
  </si>
  <si>
    <t>площадь нелесных земель, пройденная пожарами</t>
  </si>
  <si>
    <t>901</t>
  </si>
  <si>
    <t>РАЗДЕЛ X</t>
  </si>
  <si>
    <t>КОЛИЧЕСТВО ЛЕСНЫХ ПОЖАРОВ И ПРИЧИНЫ ИХ ВОЗНИКНОВЕНИЯ</t>
  </si>
  <si>
    <t>Таблица 10</t>
  </si>
  <si>
    <t>Количество, единиц</t>
  </si>
  <si>
    <t>УЩЕРБ, НАНЕСЕННЫЙ ЛЕСНЫМИ ПОЖАРАМИ, И РАСХОДЫ ПО ЛИКВИДАЦИИ ПОСЛЕДСТВИЙ ЛЕСНЫХ ПОЖАРОВ</t>
  </si>
  <si>
    <t>Таблица 11</t>
  </si>
  <si>
    <t>Ущерб, нанесенный лесными пожарами</t>
  </si>
  <si>
    <t>кубических метров</t>
  </si>
  <si>
    <t>иной ущерб</t>
  </si>
  <si>
    <t>Таблица 12</t>
  </si>
  <si>
    <t>Расходы, связанные с тушением и ликвидацией последствий лесных пожаров</t>
  </si>
  <si>
    <t>по лесовосстановлению</t>
  </si>
  <si>
    <t>по очистке территории</t>
  </si>
  <si>
    <t>по тушению лесных пожаров</t>
  </si>
  <si>
    <t>иные расходы</t>
  </si>
  <si>
    <t>Таблица 13</t>
  </si>
  <si>
    <t>Всего, 
тысяч гектаров</t>
  </si>
  <si>
    <t>Площадь лесов, охраняемых от лесных пожаров с помощью авиации</t>
  </si>
  <si>
    <t>ГЛАВА 10</t>
  </si>
  <si>
    <t>главному статистическому управлению области</t>
  </si>
  <si>
    <t>(фамилия, собственное имя, отчество контактного лица, номер телефона, адрес электронной почты)</t>
  </si>
  <si>
    <t>Территория нахождения структурного подразделения</t>
  </si>
  <si>
    <t>(наименование района,</t>
  </si>
  <si>
    <t xml:space="preserve">города областного подчинения) </t>
  </si>
  <si>
    <t>рублей</t>
  </si>
  <si>
    <t>Всего, 
рублей</t>
  </si>
  <si>
    <t>(должность)</t>
  </si>
  <si>
    <t>29.05.2017 № 37</t>
  </si>
  <si>
    <t>о воспроизводстве, защите лесов и лесных пожарах</t>
  </si>
  <si>
    <t>в виде электронного документа – с использованием специализированного программного обеспечения, размещенного на сайте http://www.belstat.gov.by,</t>
  </si>
  <si>
    <t xml:space="preserve">Полное наименование обособленного подразделения юридического лица </t>
  </si>
  <si>
    <t>Площадь – всего (сумма строк 102, 104 и 105)</t>
  </si>
  <si>
    <t>содействия естественному возобновлению лесов</t>
  </si>
  <si>
    <t>сохранения подроста – всего (сумма строк 106 и 107)</t>
  </si>
  <si>
    <t>при проведении сплошнолесосечных рубок главного пользования</t>
  </si>
  <si>
    <t>сопутствующего возобновлению лесов при проведении несплошных рубок главного пользования и рубок обновления</t>
  </si>
  <si>
    <t>Из строки 102 – площадь посадки и посева лесов:</t>
  </si>
  <si>
    <t>на землях, загрязненных цезием-137 – всего</t>
  </si>
  <si>
    <t>из нее с плотностью загрязнения почвы цезием-137:</t>
  </si>
  <si>
    <t>путем реконструкции малоценных лесных насаждений</t>
  </si>
  <si>
    <t>селекционным посадочным и улучшенным посевным материалом</t>
  </si>
  <si>
    <t>Площадь земельных участков, назначенных под естественное возобновление лесов без мер содействия</t>
  </si>
  <si>
    <t>ЛЕСОУСТРОЙСТВО И ЛЕСОКУЛЬТУРНЫЕ РАБОТЫ</t>
  </si>
  <si>
    <t>Лесоустройство</t>
  </si>
  <si>
    <t>Площадь, охваченная лесоустройством</t>
  </si>
  <si>
    <t>Лесокультурные работы</t>
  </si>
  <si>
    <t>Форма действует начиная с 01.01.2020 года</t>
  </si>
  <si>
    <t>Указания по заполнению формы действуют начиная с 01.01.2020 года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</si>
  <si>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</si>
  <si>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юридические лица, обособленные подразделения юридических лиц, имеющие отдельный баланс, ведущие лесное хозяйство,</t>
  </si>
  <si>
    <t>0623003</t>
  </si>
  <si>
    <t>Из строки 110 – площадь посадки и посева лесов на землях сельскохозяйственных организаций, исключенных из сельскохозяйственного оборота и переданных юридическим лицам, ведущим лесное хозяйство</t>
  </si>
  <si>
    <t>из них семян дуба черешчатого</t>
  </si>
  <si>
    <t>1. Государственную статистическую отчетность по форме 1-лх (воспроизводство и защита лесов) «Отчет о воспроизводстве, защите лесов и лесных пожарах» (далее – отчет) представляют юридические лица, обособленные подразделения юридических лиц, имеющие отдельный баланс, ведущие лесное хозяйство.</t>
  </si>
  <si>
    <t>2. Юридические лица, обособленные подразделения юридических лиц, имеющие отдельный баланс, составляют отчет, включая данные по входящим в их структуру подразделениям, не имеющим отдельного баланса, расположенным на одной с ними территории (район области, город областного подчинения).</t>
  </si>
  <si>
    <t>Юридические лица, обособленные подразделения юридических лиц, имеющие отдельный баланс, в структуре которых имеются подразделения, не имеющие отдельного баланса, расположенные на другой территории (район области, город областного подчинения), составляют отдельный отчет по всем структурным подразделениям, не имеющим отдельного баланса, находящимся в пределах одной территории, при этом в реквизите «Сведения о респонденте» по строке «Территория нахождения структурного подразделения» указывается фактическое место нахождения данных подразделений (наименование района, города областного подчинения).</t>
  </si>
  <si>
    <t>3. Представление отчета в виде электронного документа осуществляется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http://www.belstat.gov.by.</t>
  </si>
  <si>
    <t>Отчет в виде электронного документа подписывается электронной цифровой подписью,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Беларусь.</t>
  </si>
  <si>
    <t>20. Исключен.</t>
  </si>
  <si>
    <t>21. Исключен.</t>
  </si>
  <si>
    <t>22. Исключен.</t>
  </si>
  <si>
    <t>23. По строке 207 таблицы 3 отражается площадь участков:</t>
  </si>
  <si>
    <t>24. По строке 208 таблицы 3 отражается площадь лесных культур всех древесных пород, созданных на не покрытых лесом землях, которые переведены в земли, покрытые лесом, и лесных культур всех древесных пород, созданных куртинно-групповым и коридорным способами реконструкции малоценных лесных насаждений и под пологом леса, на которой сформированы ценные лесные насаждения.</t>
  </si>
  <si>
    <t>25. По строке 209 таблицы 3 отражается площадь посадки лесных культур с особым режимом ведения лесного хозяйства, создаваемых в целях получения крупномерной, балансовой, топливной древесины с заданными характеристиками.</t>
  </si>
  <si>
    <t>28. По строке 401 отражается количество семян всех пород деревьев, заготовленных непосредственно юридическим лицом, обособленным подразделением юридического лица, имеющим отдельный баланс, ведущим лесное хозяйство, а также количество семян лиственных и кустарниковых пород, закупленных у других организаций.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</si>
</sst>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0.000"/>
    <numFmt numFmtId="185" formatCode="_(#,##0_);_(\-#,##0_);_(&quot;-&quot;??_);_(@_)"/>
    <numFmt numFmtId="186" formatCode="_(#,##0.0_);_(\-#,##0.0_);_(&quot;-&quot;??_);_(@_)"/>
    <numFmt numFmtId="187" formatCode="[$-FC19]d\ mmmm\ yyyy\ &quot;г.&quot;"/>
    <numFmt numFmtId="188" formatCode="[$-F800]dddd\,\ mmmm\ dd\,\ yyyy"/>
  </numFmts>
  <fonts count="55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color indexed="43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10"/>
      <name val="Tahoma"/>
      <family val="2"/>
    </font>
    <font>
      <sz val="8"/>
      <color indexed="8"/>
      <name val="Tahoma"/>
      <family val="2"/>
    </font>
    <font>
      <sz val="8"/>
      <color indexed="10"/>
      <name val="Tahoma"/>
      <family val="2"/>
    </font>
    <font>
      <sz val="8"/>
      <color indexed="26"/>
      <name val="Tahoma"/>
      <family val="2"/>
    </font>
    <font>
      <sz val="7.5"/>
      <name val="Tahoma"/>
      <family val="2"/>
    </font>
    <font>
      <sz val="9"/>
      <name val="Tahoma"/>
      <family val="2"/>
    </font>
    <font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32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4" fillId="34" borderId="0" xfId="0" applyNumberFormat="1" applyFont="1" applyFill="1" applyBorder="1" applyAlignment="1" applyProtection="1">
      <alignment vertical="center"/>
      <protection/>
    </xf>
    <xf numFmtId="0" fontId="5" fillId="35" borderId="12" xfId="0" applyNumberFormat="1" applyFont="1" applyFill="1" applyBorder="1" applyAlignment="1" applyProtection="1">
      <alignment vertical="center"/>
      <protection/>
    </xf>
    <xf numFmtId="0" fontId="4" fillId="35" borderId="12" xfId="0" applyNumberFormat="1" applyFont="1" applyFill="1" applyBorder="1" applyAlignment="1" applyProtection="1">
      <alignment vertical="center"/>
      <protection/>
    </xf>
    <xf numFmtId="0" fontId="1" fillId="34" borderId="0" xfId="0" applyFont="1" applyFill="1" applyAlignment="1">
      <alignment vertical="center" wrapText="1"/>
    </xf>
    <xf numFmtId="0" fontId="1" fillId="34" borderId="0" xfId="0" applyFont="1" applyFill="1" applyBorder="1" applyAlignment="1">
      <alignment vertical="center" wrapText="1"/>
    </xf>
    <xf numFmtId="0" fontId="1" fillId="32" borderId="0" xfId="0" applyFont="1" applyFill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1" fillId="33" borderId="15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2" borderId="0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33" borderId="18" xfId="0" applyFont="1" applyFill="1" applyBorder="1" applyAlignment="1" applyProtection="1">
      <alignment vertical="center"/>
      <protection/>
    </xf>
    <xf numFmtId="0" fontId="1" fillId="33" borderId="19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vertical="center"/>
      <protection/>
    </xf>
    <xf numFmtId="0" fontId="1" fillId="33" borderId="20" xfId="0" applyFont="1" applyFill="1" applyBorder="1" applyAlignment="1" applyProtection="1">
      <alignment vertical="center"/>
      <protection/>
    </xf>
    <xf numFmtId="0" fontId="1" fillId="33" borderId="21" xfId="0" applyFont="1" applyFill="1" applyBorder="1" applyAlignment="1" applyProtection="1">
      <alignment vertical="center"/>
      <protection/>
    </xf>
    <xf numFmtId="0" fontId="1" fillId="33" borderId="21" xfId="0" applyFont="1" applyFill="1" applyBorder="1" applyAlignment="1" applyProtection="1">
      <alignment vertical="center"/>
      <protection/>
    </xf>
    <xf numFmtId="0" fontId="1" fillId="32" borderId="0" xfId="0" applyFont="1" applyFill="1" applyAlignment="1" applyProtection="1">
      <alignment horizontal="left" vertical="center" indent="1"/>
      <protection/>
    </xf>
    <xf numFmtId="0" fontId="1" fillId="32" borderId="0" xfId="0" applyFont="1" applyFill="1" applyAlignment="1" applyProtection="1">
      <alignment horizontal="left" vertical="center"/>
      <protection/>
    </xf>
    <xf numFmtId="0" fontId="1" fillId="35" borderId="10" xfId="0" applyFont="1" applyFill="1" applyBorder="1" applyAlignment="1" applyProtection="1">
      <alignment horizontal="left" vertical="center"/>
      <protection/>
    </xf>
    <xf numFmtId="0" fontId="1" fillId="35" borderId="0" xfId="0" applyFont="1" applyFill="1" applyBorder="1" applyAlignment="1" applyProtection="1">
      <alignment vertical="center"/>
      <protection/>
    </xf>
    <xf numFmtId="0" fontId="1" fillId="35" borderId="16" xfId="0" applyFont="1" applyFill="1" applyBorder="1" applyAlignment="1" applyProtection="1">
      <alignment horizontal="left" vertical="center"/>
      <protection/>
    </xf>
    <xf numFmtId="0" fontId="1" fillId="32" borderId="0" xfId="0" applyFont="1" applyFill="1" applyBorder="1" applyAlignment="1" applyProtection="1">
      <alignment horizontal="left" vertical="center"/>
      <protection/>
    </xf>
    <xf numFmtId="0" fontId="1" fillId="35" borderId="0" xfId="0" applyFont="1" applyFill="1" applyAlignment="1" applyProtection="1">
      <alignment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0" fontId="1" fillId="35" borderId="10" xfId="0" applyFont="1" applyFill="1" applyBorder="1" applyAlignment="1" applyProtection="1">
      <alignment vertical="center"/>
      <protection/>
    </xf>
    <xf numFmtId="0" fontId="1" fillId="35" borderId="16" xfId="0" applyFont="1" applyFill="1" applyBorder="1" applyAlignment="1" applyProtection="1">
      <alignment vertical="center"/>
      <protection/>
    </xf>
    <xf numFmtId="0" fontId="9" fillId="35" borderId="0" xfId="0" applyFont="1" applyFill="1" applyBorder="1" applyAlignment="1" applyProtection="1">
      <alignment horizontal="left" vertical="center" wrapText="1"/>
      <protection/>
    </xf>
    <xf numFmtId="0" fontId="1" fillId="35" borderId="22" xfId="0" applyFont="1" applyFill="1" applyBorder="1" applyAlignment="1" applyProtection="1">
      <alignment vertical="center"/>
      <protection/>
    </xf>
    <xf numFmtId="0" fontId="1" fillId="35" borderId="12" xfId="0" applyFont="1" applyFill="1" applyBorder="1" applyAlignment="1" applyProtection="1">
      <alignment vertical="center"/>
      <protection/>
    </xf>
    <xf numFmtId="0" fontId="1" fillId="35" borderId="23" xfId="0" applyFont="1" applyFill="1" applyBorder="1" applyAlignment="1" applyProtection="1">
      <alignment vertical="center"/>
      <protection/>
    </xf>
    <xf numFmtId="0" fontId="15" fillId="32" borderId="0" xfId="0" applyFont="1" applyFill="1" applyAlignment="1" applyProtection="1">
      <alignment vertical="center"/>
      <protection/>
    </xf>
    <xf numFmtId="0" fontId="16" fillId="32" borderId="0" xfId="0" applyFont="1" applyFill="1" applyAlignment="1" applyProtection="1">
      <alignment vertical="center"/>
      <protection/>
    </xf>
    <xf numFmtId="0" fontId="8" fillId="32" borderId="0" xfId="0" applyFont="1" applyFill="1" applyAlignment="1" applyProtection="1">
      <alignment vertical="center"/>
      <protection/>
    </xf>
    <xf numFmtId="0" fontId="15" fillId="32" borderId="0" xfId="0" applyFont="1" applyFill="1" applyAlignment="1" applyProtection="1">
      <alignment vertical="center"/>
      <protection locked="0"/>
    </xf>
    <xf numFmtId="0" fontId="1" fillId="32" borderId="0" xfId="0" applyFont="1" applyFill="1" applyAlignment="1" applyProtection="1">
      <alignment vertical="center"/>
      <protection/>
    </xf>
    <xf numFmtId="0" fontId="1" fillId="35" borderId="10" xfId="0" applyFont="1" applyFill="1" applyBorder="1" applyAlignment="1" applyProtection="1">
      <alignment vertical="center"/>
      <protection/>
    </xf>
    <xf numFmtId="0" fontId="10" fillId="35" borderId="0" xfId="0" applyFont="1" applyFill="1" applyAlignment="1" applyProtection="1">
      <alignment vertical="center"/>
      <protection/>
    </xf>
    <xf numFmtId="0" fontId="10" fillId="35" borderId="16" xfId="0" applyFont="1" applyFill="1" applyBorder="1" applyAlignment="1" applyProtection="1">
      <alignment vertical="center"/>
      <protection/>
    </xf>
    <xf numFmtId="0" fontId="1" fillId="35" borderId="0" xfId="0" applyFont="1" applyFill="1" applyAlignment="1" applyProtection="1">
      <alignment vertical="center"/>
      <protection/>
    </xf>
    <xf numFmtId="0" fontId="1" fillId="35" borderId="16" xfId="0" applyFont="1" applyFill="1" applyBorder="1" applyAlignment="1" applyProtection="1">
      <alignment vertical="center"/>
      <protection/>
    </xf>
    <xf numFmtId="0" fontId="6" fillId="35" borderId="16" xfId="0" applyFont="1" applyFill="1" applyBorder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vertical="center"/>
      <protection/>
    </xf>
    <xf numFmtId="0" fontId="9" fillId="35" borderId="1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" fillId="32" borderId="0" xfId="0" applyFont="1" applyFill="1" applyAlignment="1" applyProtection="1">
      <alignment horizontal="left" vertical="center" indent="2"/>
      <protection/>
    </xf>
    <xf numFmtId="0" fontId="1" fillId="33" borderId="10" xfId="0" applyFont="1" applyFill="1" applyBorder="1" applyAlignment="1" applyProtection="1">
      <alignment horizontal="left" vertical="center" indent="2"/>
      <protection/>
    </xf>
    <xf numFmtId="0" fontId="1" fillId="33" borderId="0" xfId="0" applyFont="1" applyFill="1" applyBorder="1" applyAlignment="1" applyProtection="1">
      <alignment horizontal="left" vertical="center" indent="2"/>
      <protection/>
    </xf>
    <xf numFmtId="0" fontId="1" fillId="33" borderId="16" xfId="0" applyFont="1" applyFill="1" applyBorder="1" applyAlignment="1" applyProtection="1">
      <alignment horizontal="left" vertical="center" indent="2"/>
      <protection/>
    </xf>
    <xf numFmtId="0" fontId="1" fillId="35" borderId="0" xfId="0" applyFont="1" applyFill="1" applyBorder="1" applyAlignment="1" applyProtection="1">
      <alignment horizontal="center" vertical="center"/>
      <protection locked="0"/>
    </xf>
    <xf numFmtId="0" fontId="1" fillId="35" borderId="0" xfId="0" applyFont="1" applyFill="1" applyBorder="1" applyAlignment="1" applyProtection="1">
      <alignment horizontal="center" vertical="center"/>
      <protection locked="0"/>
    </xf>
    <xf numFmtId="0" fontId="1" fillId="32" borderId="0" xfId="0" applyFont="1" applyFill="1" applyAlignment="1" applyProtection="1">
      <alignment vertical="center"/>
      <protection/>
    </xf>
    <xf numFmtId="0" fontId="1" fillId="32" borderId="0" xfId="0" applyFont="1" applyFill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1" fillId="33" borderId="19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24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25" xfId="0" applyFont="1" applyFill="1" applyBorder="1" applyAlignment="1" applyProtection="1">
      <alignment vertical="center"/>
      <protection locked="0"/>
    </xf>
    <xf numFmtId="0" fontId="1" fillId="33" borderId="16" xfId="0" applyFont="1" applyFill="1" applyBorder="1" applyAlignment="1" applyProtection="1">
      <alignment vertical="center"/>
      <protection locked="0"/>
    </xf>
    <xf numFmtId="0" fontId="10" fillId="33" borderId="24" xfId="0" applyFont="1" applyFill="1" applyBorder="1" applyAlignment="1" applyProtection="1">
      <alignment vertical="center"/>
      <protection hidden="1"/>
    </xf>
    <xf numFmtId="0" fontId="1" fillId="33" borderId="25" xfId="0" applyFont="1" applyFill="1" applyBorder="1" applyAlignment="1" applyProtection="1">
      <alignment vertical="center"/>
      <protection hidden="1"/>
    </xf>
    <xf numFmtId="0" fontId="9" fillId="33" borderId="25" xfId="0" applyFont="1" applyFill="1" applyBorder="1" applyAlignment="1" applyProtection="1">
      <alignment vertical="center"/>
      <protection/>
    </xf>
    <xf numFmtId="0" fontId="9" fillId="33" borderId="16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left" vertical="center" indent="1"/>
      <protection/>
    </xf>
    <xf numFmtId="0" fontId="1" fillId="33" borderId="16" xfId="0" applyFont="1" applyFill="1" applyBorder="1" applyAlignment="1" applyProtection="1">
      <alignment horizontal="left" vertical="center" indent="1"/>
      <protection/>
    </xf>
    <xf numFmtId="0" fontId="1" fillId="35" borderId="0" xfId="0" applyNumberFormat="1" applyFont="1" applyFill="1" applyBorder="1" applyAlignment="1" applyProtection="1">
      <alignment horizontal="left" vertical="center" indent="1"/>
      <protection/>
    </xf>
    <xf numFmtId="49" fontId="1" fillId="35" borderId="0" xfId="0" applyNumberFormat="1" applyFont="1" applyFill="1" applyBorder="1" applyAlignment="1" applyProtection="1">
      <alignment horizontal="left" vertical="center" indent="1"/>
      <protection/>
    </xf>
    <xf numFmtId="0" fontId="1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1" fillId="33" borderId="25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3" fillId="35" borderId="0" xfId="0" applyFont="1" applyFill="1" applyBorder="1" applyAlignment="1" applyProtection="1">
      <alignment vertical="center"/>
      <protection/>
    </xf>
    <xf numFmtId="0" fontId="13" fillId="35" borderId="2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left" vertical="center" indent="2"/>
      <protection/>
    </xf>
    <xf numFmtId="0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5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Alignment="1" applyProtection="1">
      <alignment horizontal="left" vertical="center"/>
      <protection/>
    </xf>
    <xf numFmtId="0" fontId="1" fillId="35" borderId="0" xfId="0" applyFont="1" applyFill="1" applyBorder="1" applyAlignment="1" applyProtection="1">
      <alignment horizontal="left" vertical="center"/>
      <protection/>
    </xf>
    <xf numFmtId="0" fontId="1" fillId="35" borderId="0" xfId="0" applyFont="1" applyFill="1" applyBorder="1" applyAlignment="1" applyProtection="1">
      <alignment vertical="center"/>
      <protection/>
    </xf>
    <xf numFmtId="0" fontId="1" fillId="35" borderId="0" xfId="0" applyFont="1" applyFill="1" applyAlignment="1" applyProtection="1">
      <alignment vertical="justify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0" fontId="1" fillId="35" borderId="0" xfId="0" applyFont="1" applyFill="1" applyAlignment="1" applyProtection="1">
      <alignment horizontal="left" vertical="center"/>
      <protection/>
    </xf>
    <xf numFmtId="0" fontId="1" fillId="35" borderId="0" xfId="0" applyFont="1" applyFill="1" applyAlignment="1" applyProtection="1">
      <alignment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11" fillId="34" borderId="0" xfId="0" applyFont="1" applyFill="1" applyAlignment="1">
      <alignment vertical="center" wrapText="1"/>
    </xf>
    <xf numFmtId="0" fontId="1" fillId="35" borderId="13" xfId="0" applyFont="1" applyFill="1" applyBorder="1" applyAlignment="1">
      <alignment vertical="center" wrapText="1"/>
    </xf>
    <xf numFmtId="0" fontId="1" fillId="35" borderId="14" xfId="0" applyFont="1" applyFill="1" applyBorder="1" applyAlignment="1">
      <alignment vertical="center" wrapText="1"/>
    </xf>
    <xf numFmtId="0" fontId="1" fillId="35" borderId="15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16" xfId="0" applyFont="1" applyFill="1" applyBorder="1" applyAlignment="1">
      <alignment vertical="center" wrapText="1"/>
    </xf>
    <xf numFmtId="0" fontId="14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22" xfId="0" applyFont="1" applyFill="1" applyBorder="1" applyAlignment="1">
      <alignment vertical="center" wrapText="1"/>
    </xf>
    <xf numFmtId="0" fontId="1" fillId="35" borderId="23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horizontal="center"/>
    </xf>
    <xf numFmtId="0" fontId="1" fillId="35" borderId="12" xfId="0" applyFont="1" applyFill="1" applyBorder="1" applyAlignment="1">
      <alignment vertical="center" wrapText="1"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horizontal="left"/>
      <protection locked="0"/>
    </xf>
    <xf numFmtId="0" fontId="1" fillId="35" borderId="0" xfId="0" applyFont="1" applyFill="1" applyBorder="1" applyAlignment="1" applyProtection="1">
      <alignment horizontal="right" vertical="center"/>
      <protection locked="0"/>
    </xf>
    <xf numFmtId="0" fontId="1" fillId="35" borderId="0" xfId="0" applyFont="1" applyFill="1" applyBorder="1" applyAlignment="1" applyProtection="1">
      <alignment horizontal="right" vertical="center"/>
      <protection locked="0"/>
    </xf>
    <xf numFmtId="0" fontId="6" fillId="35" borderId="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horizontal="justify" vertical="center" wrapText="1"/>
    </xf>
    <xf numFmtId="0" fontId="1" fillId="35" borderId="0" xfId="0" applyNumberFormat="1" applyFont="1" applyFill="1" applyBorder="1" applyAlignment="1">
      <alignment horizontal="justify" vertical="center" wrapText="1"/>
    </xf>
    <xf numFmtId="0" fontId="6" fillId="35" borderId="0" xfId="0" applyFont="1" applyFill="1" applyBorder="1" applyAlignment="1">
      <alignment horizontal="justify" vertical="center" wrapText="1"/>
    </xf>
    <xf numFmtId="0" fontId="1" fillId="33" borderId="0" xfId="0" applyFont="1" applyFill="1" applyBorder="1" applyAlignment="1" applyProtection="1">
      <alignment horizontal="right" vertical="top"/>
      <protection/>
    </xf>
    <xf numFmtId="0" fontId="1" fillId="33" borderId="24" xfId="0" applyFont="1" applyFill="1" applyBorder="1" applyAlignment="1" applyProtection="1">
      <alignment vertical="center"/>
      <protection/>
    </xf>
    <xf numFmtId="0" fontId="1" fillId="35" borderId="0" xfId="0" applyNumberFormat="1" applyFont="1" applyFill="1" applyBorder="1" applyAlignment="1" applyProtection="1">
      <alignment horizontal="right" vertical="center"/>
      <protection/>
    </xf>
    <xf numFmtId="0" fontId="6" fillId="35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vertical="center" wrapText="1"/>
    </xf>
    <xf numFmtId="0" fontId="1" fillId="33" borderId="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vertical="top" wrapText="1"/>
      <protection/>
    </xf>
    <xf numFmtId="0" fontId="1" fillId="35" borderId="0" xfId="0" applyFont="1" applyFill="1" applyBorder="1" applyAlignment="1">
      <alignment horizontal="justify"/>
    </xf>
    <xf numFmtId="0" fontId="1" fillId="35" borderId="0" xfId="0" applyNumberFormat="1" applyFont="1" applyFill="1" applyBorder="1" applyAlignment="1">
      <alignment horizontal="justify"/>
    </xf>
    <xf numFmtId="185" fontId="1" fillId="0" borderId="26" xfId="0" applyNumberFormat="1" applyFont="1" applyFill="1" applyBorder="1" applyAlignment="1" applyProtection="1">
      <alignment horizontal="center" vertical="center"/>
      <protection locked="0"/>
    </xf>
    <xf numFmtId="185" fontId="1" fillId="0" borderId="27" xfId="0" applyNumberFormat="1" applyFont="1" applyFill="1" applyBorder="1" applyAlignment="1" applyProtection="1">
      <alignment horizontal="center" vertical="center"/>
      <protection locked="0"/>
    </xf>
    <xf numFmtId="185" fontId="1" fillId="0" borderId="28" xfId="0" applyNumberFormat="1" applyFont="1" applyFill="1" applyBorder="1" applyAlignment="1" applyProtection="1">
      <alignment horizontal="center" vertical="center"/>
      <protection locked="0"/>
    </xf>
    <xf numFmtId="185" fontId="1" fillId="0" borderId="29" xfId="0" applyNumberFormat="1" applyFont="1" applyFill="1" applyBorder="1" applyAlignment="1" applyProtection="1">
      <alignment horizontal="center" vertical="center"/>
      <protection locked="0"/>
    </xf>
    <xf numFmtId="185" fontId="1" fillId="0" borderId="30" xfId="0" applyNumberFormat="1" applyFont="1" applyFill="1" applyBorder="1" applyAlignment="1" applyProtection="1">
      <alignment horizontal="center" vertical="center"/>
      <protection locked="0"/>
    </xf>
    <xf numFmtId="185" fontId="1" fillId="0" borderId="31" xfId="0" applyNumberFormat="1" applyFont="1" applyFill="1" applyBorder="1" applyAlignment="1" applyProtection="1">
      <alignment horizontal="center" vertical="center"/>
      <protection locked="0"/>
    </xf>
    <xf numFmtId="185" fontId="1" fillId="0" borderId="32" xfId="0" applyNumberFormat="1" applyFont="1" applyFill="1" applyBorder="1" applyAlignment="1" applyProtection="1">
      <alignment horizontal="center" vertical="center"/>
      <protection locked="0"/>
    </xf>
    <xf numFmtId="185" fontId="1" fillId="0" borderId="33" xfId="0" applyNumberFormat="1" applyFont="1" applyFill="1" applyBorder="1" applyAlignment="1" applyProtection="1">
      <alignment horizontal="center" vertical="center"/>
      <protection locked="0"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1" fillId="35" borderId="34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1" fillId="33" borderId="30" xfId="0" applyFont="1" applyFill="1" applyBorder="1" applyAlignment="1" applyProtection="1">
      <alignment horizontal="left"/>
      <protection locked="0"/>
    </xf>
    <xf numFmtId="0" fontId="9" fillId="34" borderId="34" xfId="0" applyFont="1" applyFill="1" applyBorder="1" applyAlignment="1" applyProtection="1">
      <alignment horizontal="center" vertical="center"/>
      <protection/>
    </xf>
    <xf numFmtId="0" fontId="1" fillId="33" borderId="30" xfId="0" applyFont="1" applyFill="1" applyBorder="1" applyAlignment="1" applyProtection="1">
      <alignment horizontal="left"/>
      <protection/>
    </xf>
    <xf numFmtId="0" fontId="1" fillId="33" borderId="30" xfId="0" applyFont="1" applyFill="1" applyBorder="1" applyAlignment="1" applyProtection="1">
      <alignment horizontal="left"/>
      <protection hidden="1"/>
    </xf>
    <xf numFmtId="0" fontId="11" fillId="32" borderId="0" xfId="0" applyFont="1" applyFill="1" applyBorder="1" applyAlignment="1" applyProtection="1">
      <alignment horizontal="center" vertical="center"/>
      <protection/>
    </xf>
    <xf numFmtId="0" fontId="2" fillId="32" borderId="12" xfId="42" applyFill="1" applyBorder="1" applyAlignment="1" applyProtection="1">
      <alignment horizontal="left" vertical="center"/>
      <protection/>
    </xf>
    <xf numFmtId="0" fontId="1" fillId="33" borderId="17" xfId="0" applyFont="1" applyFill="1" applyBorder="1" applyAlignment="1" applyProtection="1">
      <alignment horizontal="center" vertical="top" wrapText="1"/>
      <protection/>
    </xf>
    <xf numFmtId="0" fontId="1" fillId="33" borderId="18" xfId="0" applyFont="1" applyFill="1" applyBorder="1" applyAlignment="1" applyProtection="1">
      <alignment horizontal="center" vertical="top" wrapText="1"/>
      <protection/>
    </xf>
    <xf numFmtId="0" fontId="1" fillId="33" borderId="19" xfId="0" applyFont="1" applyFill="1" applyBorder="1" applyAlignment="1" applyProtection="1">
      <alignment horizontal="center" vertical="top" wrapText="1"/>
      <protection/>
    </xf>
    <xf numFmtId="0" fontId="1" fillId="33" borderId="24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center" vertical="top" wrapText="1"/>
      <protection/>
    </xf>
    <xf numFmtId="0" fontId="1" fillId="33" borderId="25" xfId="0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horizontal="center" vertical="top" wrapText="1"/>
      <protection/>
    </xf>
    <xf numFmtId="0" fontId="1" fillId="33" borderId="20" xfId="0" applyFont="1" applyFill="1" applyBorder="1" applyAlignment="1" applyProtection="1">
      <alignment horizontal="center" vertical="top" wrapText="1"/>
      <protection/>
    </xf>
    <xf numFmtId="0" fontId="1" fillId="33" borderId="21" xfId="0" applyFont="1" applyFill="1" applyBorder="1" applyAlignment="1" applyProtection="1">
      <alignment horizontal="center" vertical="top" wrapText="1"/>
      <protection/>
    </xf>
    <xf numFmtId="0" fontId="13" fillId="35" borderId="0" xfId="0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center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1" fillId="33" borderId="36" xfId="0" applyFont="1" applyFill="1" applyBorder="1" applyAlignment="1" applyProtection="1">
      <alignment horizontal="center" vertical="center"/>
      <protection/>
    </xf>
    <xf numFmtId="0" fontId="1" fillId="33" borderId="37" xfId="0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3" fillId="35" borderId="24" xfId="0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center" vertical="center"/>
      <protection/>
    </xf>
    <xf numFmtId="0" fontId="13" fillId="35" borderId="25" xfId="0" applyFont="1" applyFill="1" applyBorder="1" applyAlignment="1" applyProtection="1">
      <alignment horizontal="center" vertical="center"/>
      <protection/>
    </xf>
    <xf numFmtId="0" fontId="1" fillId="35" borderId="34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6" borderId="34" xfId="0" applyFont="1" applyFill="1" applyBorder="1" applyAlignment="1" applyProtection="1">
      <alignment horizontal="center" vertical="center" wrapText="1"/>
      <protection/>
    </xf>
    <xf numFmtId="0" fontId="1" fillId="36" borderId="34" xfId="0" applyFont="1" applyFill="1" applyBorder="1" applyAlignment="1" applyProtection="1">
      <alignment horizontal="center" vertical="center"/>
      <protection/>
    </xf>
    <xf numFmtId="0" fontId="9" fillId="34" borderId="34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top"/>
      <protection locked="0"/>
    </xf>
    <xf numFmtId="0" fontId="9" fillId="33" borderId="38" xfId="0" applyFont="1" applyFill="1" applyBorder="1" applyAlignment="1" applyProtection="1">
      <alignment horizontal="center" vertical="top"/>
      <protection hidden="1"/>
    </xf>
    <xf numFmtId="0" fontId="1" fillId="35" borderId="32" xfId="0" applyNumberFormat="1" applyFont="1" applyFill="1" applyBorder="1" applyAlignment="1" applyProtection="1">
      <alignment horizontal="left" vertical="center" indent="1"/>
      <protection/>
    </xf>
    <xf numFmtId="0" fontId="1" fillId="35" borderId="39" xfId="0" applyNumberFormat="1" applyFont="1" applyFill="1" applyBorder="1" applyAlignment="1" applyProtection="1">
      <alignment horizontal="left" vertical="center" indent="2"/>
      <protection/>
    </xf>
    <xf numFmtId="0" fontId="1" fillId="37" borderId="34" xfId="0" applyFont="1" applyFill="1" applyBorder="1" applyAlignment="1" applyProtection="1">
      <alignment horizontal="center" vertical="center" wrapText="1"/>
      <protection/>
    </xf>
    <xf numFmtId="0" fontId="9" fillId="33" borderId="20" xfId="0" applyFont="1" applyFill="1" applyBorder="1" applyAlignment="1" applyProtection="1">
      <alignment horizontal="right"/>
      <protection/>
    </xf>
    <xf numFmtId="0" fontId="1" fillId="0" borderId="39" xfId="0" applyNumberFormat="1" applyFont="1" applyFill="1" applyBorder="1" applyAlignment="1" applyProtection="1">
      <alignment horizontal="left" vertical="center" wrapText="1" indent="1"/>
      <protection/>
    </xf>
    <xf numFmtId="0" fontId="1" fillId="35" borderId="40" xfId="0" applyNumberFormat="1" applyFont="1" applyFill="1" applyBorder="1" applyAlignment="1" applyProtection="1">
      <alignment horizontal="left" vertical="center" indent="1"/>
      <protection/>
    </xf>
    <xf numFmtId="49" fontId="1" fillId="33" borderId="33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vertical="center" wrapText="1"/>
      <protection/>
    </xf>
    <xf numFmtId="0" fontId="1" fillId="0" borderId="42" xfId="0" applyNumberFormat="1" applyFont="1" applyFill="1" applyBorder="1" applyAlignment="1" applyProtection="1">
      <alignment vertical="center" wrapText="1"/>
      <protection/>
    </xf>
    <xf numFmtId="0" fontId="1" fillId="0" borderId="43" xfId="0" applyNumberFormat="1" applyFont="1" applyFill="1" applyBorder="1" applyAlignment="1" applyProtection="1">
      <alignment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/>
      <protection/>
    </xf>
    <xf numFmtId="0" fontId="1" fillId="35" borderId="44" xfId="0" applyNumberFormat="1" applyFont="1" applyFill="1" applyBorder="1" applyAlignment="1" applyProtection="1">
      <alignment horizontal="left" vertical="center" indent="2"/>
      <protection/>
    </xf>
    <xf numFmtId="0" fontId="1" fillId="35" borderId="45" xfId="0" applyNumberFormat="1" applyFont="1" applyFill="1" applyBorder="1" applyAlignment="1" applyProtection="1">
      <alignment horizontal="left" vertical="center" indent="2"/>
      <protection/>
    </xf>
    <xf numFmtId="0" fontId="1" fillId="35" borderId="46" xfId="0" applyNumberFormat="1" applyFont="1" applyFill="1" applyBorder="1" applyAlignment="1" applyProtection="1">
      <alignment horizontal="left" vertical="center" indent="2"/>
      <protection/>
    </xf>
    <xf numFmtId="0" fontId="1" fillId="35" borderId="32" xfId="0" applyNumberFormat="1" applyFont="1" applyFill="1" applyBorder="1" applyAlignment="1" applyProtection="1">
      <alignment horizontal="left" vertical="center" wrapText="1" indent="2"/>
      <protection/>
    </xf>
    <xf numFmtId="0" fontId="1" fillId="35" borderId="40" xfId="0" applyNumberFormat="1" applyFont="1" applyFill="1" applyBorder="1" applyAlignment="1" applyProtection="1">
      <alignment horizontal="left" vertical="center" indent="2"/>
      <protection/>
    </xf>
    <xf numFmtId="0" fontId="9" fillId="34" borderId="34" xfId="0" applyNumberFormat="1" applyFont="1" applyFill="1" applyBorder="1" applyAlignment="1" applyProtection="1">
      <alignment horizontal="center" vertical="center"/>
      <protection/>
    </xf>
    <xf numFmtId="0" fontId="1" fillId="33" borderId="40" xfId="0" applyNumberFormat="1" applyFont="1" applyFill="1" applyBorder="1" applyAlignment="1" applyProtection="1">
      <alignment horizontal="center" vertical="center"/>
      <protection locked="0"/>
    </xf>
    <xf numFmtId="0" fontId="1" fillId="33" borderId="32" xfId="0" applyNumberFormat="1" applyFont="1" applyFill="1" applyBorder="1" applyAlignment="1" applyProtection="1">
      <alignment horizontal="center" vertical="center"/>
      <protection locked="0"/>
    </xf>
    <xf numFmtId="0" fontId="1" fillId="33" borderId="39" xfId="0" applyNumberFormat="1" applyFont="1" applyFill="1" applyBorder="1" applyAlignment="1" applyProtection="1">
      <alignment horizontal="center" vertical="center"/>
      <protection locked="0"/>
    </xf>
    <xf numFmtId="0" fontId="9" fillId="32" borderId="34" xfId="0" applyFont="1" applyFill="1" applyBorder="1" applyAlignment="1" applyProtection="1">
      <alignment horizontal="center" vertical="center"/>
      <protection/>
    </xf>
    <xf numFmtId="0" fontId="1" fillId="33" borderId="26" xfId="0" applyNumberFormat="1" applyFont="1" applyFill="1" applyBorder="1" applyAlignment="1" applyProtection="1">
      <alignment horizontal="center" vertical="center"/>
      <protection locked="0"/>
    </xf>
    <xf numFmtId="0" fontId="1" fillId="33" borderId="28" xfId="0" applyNumberFormat="1" applyFont="1" applyFill="1" applyBorder="1" applyAlignment="1" applyProtection="1">
      <alignment horizontal="center" vertical="center"/>
      <protection locked="0"/>
    </xf>
    <xf numFmtId="0" fontId="1" fillId="33" borderId="29" xfId="0" applyNumberFormat="1" applyFont="1" applyFill="1" applyBorder="1" applyAlignment="1" applyProtection="1">
      <alignment horizontal="center" vertical="center"/>
      <protection locked="0"/>
    </xf>
    <xf numFmtId="0" fontId="1" fillId="33" borderId="31" xfId="0" applyNumberFormat="1" applyFont="1" applyFill="1" applyBorder="1" applyAlignment="1" applyProtection="1">
      <alignment horizontal="center" vertical="center"/>
      <protection locked="0"/>
    </xf>
    <xf numFmtId="0" fontId="9" fillId="32" borderId="17" xfId="0" applyFont="1" applyFill="1" applyBorder="1" applyAlignment="1" applyProtection="1">
      <alignment horizontal="center" vertical="center" wrapText="1"/>
      <protection/>
    </xf>
    <xf numFmtId="0" fontId="9" fillId="32" borderId="18" xfId="0" applyFont="1" applyFill="1" applyBorder="1" applyAlignment="1" applyProtection="1">
      <alignment horizontal="center" vertical="center" wrapText="1"/>
      <protection/>
    </xf>
    <xf numFmtId="0" fontId="1" fillId="37" borderId="17" xfId="0" applyFont="1" applyFill="1" applyBorder="1" applyAlignment="1" applyProtection="1">
      <alignment horizontal="center" vertical="center" wrapText="1"/>
      <protection/>
    </xf>
    <xf numFmtId="0" fontId="1" fillId="37" borderId="19" xfId="0" applyFont="1" applyFill="1" applyBorder="1" applyAlignment="1" applyProtection="1">
      <alignment horizontal="center" vertical="center" wrapText="1"/>
      <protection/>
    </xf>
    <xf numFmtId="0" fontId="1" fillId="37" borderId="24" xfId="0" applyFont="1" applyFill="1" applyBorder="1" applyAlignment="1" applyProtection="1">
      <alignment horizontal="center" vertical="center" wrapText="1"/>
      <protection/>
    </xf>
    <xf numFmtId="0" fontId="1" fillId="37" borderId="25" xfId="0" applyFont="1" applyFill="1" applyBorder="1" applyAlignment="1" applyProtection="1">
      <alignment horizontal="center" vertical="center" wrapText="1"/>
      <protection/>
    </xf>
    <xf numFmtId="0" fontId="1" fillId="37" borderId="11" xfId="0" applyFont="1" applyFill="1" applyBorder="1" applyAlignment="1" applyProtection="1">
      <alignment horizontal="center" vertical="center" wrapText="1"/>
      <protection/>
    </xf>
    <xf numFmtId="0" fontId="1" fillId="37" borderId="21" xfId="0" applyFont="1" applyFill="1" applyBorder="1" applyAlignment="1" applyProtection="1">
      <alignment horizontal="center" vertical="center" wrapText="1"/>
      <protection/>
    </xf>
    <xf numFmtId="0" fontId="1" fillId="35" borderId="26" xfId="0" applyNumberFormat="1" applyFont="1" applyFill="1" applyBorder="1" applyAlignment="1" applyProtection="1">
      <alignment horizontal="left" vertical="center"/>
      <protection/>
    </xf>
    <xf numFmtId="0" fontId="1" fillId="35" borderId="27" xfId="0" applyNumberFormat="1" applyFont="1" applyFill="1" applyBorder="1" applyAlignment="1" applyProtection="1">
      <alignment horizontal="left" vertical="center"/>
      <protection/>
    </xf>
    <xf numFmtId="0" fontId="1" fillId="35" borderId="28" xfId="0" applyNumberFormat="1" applyFont="1" applyFill="1" applyBorder="1" applyAlignment="1" applyProtection="1">
      <alignment horizontal="left" vertical="center"/>
      <protection/>
    </xf>
    <xf numFmtId="0" fontId="1" fillId="35" borderId="44" xfId="0" applyNumberFormat="1" applyFont="1" applyFill="1" applyBorder="1" applyAlignment="1" applyProtection="1">
      <alignment horizontal="left" vertical="center" wrapText="1"/>
      <protection/>
    </xf>
    <xf numFmtId="0" fontId="1" fillId="35" borderId="45" xfId="0" applyNumberFormat="1" applyFont="1" applyFill="1" applyBorder="1" applyAlignment="1" applyProtection="1">
      <alignment horizontal="left" vertical="center" wrapText="1"/>
      <protection/>
    </xf>
    <xf numFmtId="0" fontId="1" fillId="35" borderId="46" xfId="0" applyNumberFormat="1" applyFont="1" applyFill="1" applyBorder="1" applyAlignment="1" applyProtection="1">
      <alignment horizontal="left" vertical="center" wrapText="1"/>
      <protection/>
    </xf>
    <xf numFmtId="0" fontId="1" fillId="35" borderId="32" xfId="0" applyNumberFormat="1" applyFont="1" applyFill="1" applyBorder="1" applyAlignment="1" applyProtection="1">
      <alignment horizontal="left" vertical="center" indent="2"/>
      <protection/>
    </xf>
    <xf numFmtId="0" fontId="1" fillId="35" borderId="47" xfId="0" applyNumberFormat="1" applyFont="1" applyFill="1" applyBorder="1" applyAlignment="1" applyProtection="1">
      <alignment horizontal="left" vertical="center" wrapText="1"/>
      <protection/>
    </xf>
    <xf numFmtId="0" fontId="1" fillId="35" borderId="38" xfId="0" applyNumberFormat="1" applyFont="1" applyFill="1" applyBorder="1" applyAlignment="1" applyProtection="1">
      <alignment horizontal="left" vertical="center" wrapText="1"/>
      <protection/>
    </xf>
    <xf numFmtId="0" fontId="1" fillId="35" borderId="48" xfId="0" applyNumberFormat="1" applyFont="1" applyFill="1" applyBorder="1" applyAlignment="1" applyProtection="1">
      <alignment horizontal="left" vertical="center" wrapText="1"/>
      <protection/>
    </xf>
    <xf numFmtId="0" fontId="1" fillId="35" borderId="44" xfId="0" applyNumberFormat="1" applyFont="1" applyFill="1" applyBorder="1" applyAlignment="1" applyProtection="1">
      <alignment horizontal="left" vertical="center" wrapText="1" indent="1"/>
      <protection/>
    </xf>
    <xf numFmtId="0" fontId="1" fillId="35" borderId="45" xfId="0" applyNumberFormat="1" applyFont="1" applyFill="1" applyBorder="1" applyAlignment="1" applyProtection="1">
      <alignment horizontal="left" vertical="center" wrapText="1" indent="1"/>
      <protection/>
    </xf>
    <xf numFmtId="0" fontId="1" fillId="35" borderId="46" xfId="0" applyNumberFormat="1" applyFont="1" applyFill="1" applyBorder="1" applyAlignment="1" applyProtection="1">
      <alignment horizontal="left" vertical="center" wrapText="1" indent="1"/>
      <protection/>
    </xf>
    <xf numFmtId="0" fontId="1" fillId="35" borderId="32" xfId="0" applyNumberFormat="1" applyFont="1" applyFill="1" applyBorder="1" applyAlignment="1" applyProtection="1">
      <alignment horizontal="left" vertical="center" wrapText="1" indent="1"/>
      <protection/>
    </xf>
    <xf numFmtId="0" fontId="1" fillId="35" borderId="26" xfId="0" applyNumberFormat="1" applyFont="1" applyFill="1" applyBorder="1" applyAlignment="1" applyProtection="1">
      <alignment horizontal="left" vertical="center" indent="1"/>
      <protection/>
    </xf>
    <xf numFmtId="0" fontId="1" fillId="35" borderId="27" xfId="0" applyNumberFormat="1" applyFont="1" applyFill="1" applyBorder="1" applyAlignment="1" applyProtection="1">
      <alignment horizontal="left" vertical="center" indent="1"/>
      <protection/>
    </xf>
    <xf numFmtId="0" fontId="1" fillId="35" borderId="28" xfId="0" applyNumberFormat="1" applyFont="1" applyFill="1" applyBorder="1" applyAlignment="1" applyProtection="1">
      <alignment horizontal="left" vertical="center" indent="1"/>
      <protection/>
    </xf>
    <xf numFmtId="0" fontId="1" fillId="35" borderId="29" xfId="0" applyNumberFormat="1" applyFont="1" applyFill="1" applyBorder="1" applyAlignment="1" applyProtection="1">
      <alignment horizontal="left" vertical="center" indent="1"/>
      <protection/>
    </xf>
    <xf numFmtId="0" fontId="1" fillId="35" borderId="30" xfId="0" applyNumberFormat="1" applyFont="1" applyFill="1" applyBorder="1" applyAlignment="1" applyProtection="1">
      <alignment horizontal="left" vertical="center" indent="1"/>
      <protection/>
    </xf>
    <xf numFmtId="0" fontId="1" fillId="35" borderId="31" xfId="0" applyNumberFormat="1" applyFont="1" applyFill="1" applyBorder="1" applyAlignment="1" applyProtection="1">
      <alignment horizontal="left" vertical="center" indent="1"/>
      <protection/>
    </xf>
    <xf numFmtId="49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2" xfId="0" applyNumberFormat="1" applyFont="1" applyFill="1" applyBorder="1" applyAlignment="1" applyProtection="1">
      <alignment horizontal="left" vertical="center" wrapText="1"/>
      <protection/>
    </xf>
    <xf numFmtId="49" fontId="1" fillId="33" borderId="26" xfId="0" applyNumberFormat="1" applyFont="1" applyFill="1" applyBorder="1" applyAlignment="1" applyProtection="1">
      <alignment horizontal="center" vertical="center" wrapText="1"/>
      <protection/>
    </xf>
    <xf numFmtId="49" fontId="1" fillId="33" borderId="28" xfId="0" applyNumberFormat="1" applyFont="1" applyFill="1" applyBorder="1" applyAlignment="1" applyProtection="1">
      <alignment horizontal="center" vertical="center" wrapText="1"/>
      <protection/>
    </xf>
    <xf numFmtId="49" fontId="1" fillId="33" borderId="29" xfId="0" applyNumberFormat="1" applyFont="1" applyFill="1" applyBorder="1" applyAlignment="1" applyProtection="1">
      <alignment horizontal="center" vertical="center" wrapText="1"/>
      <protection/>
    </xf>
    <xf numFmtId="49" fontId="1" fillId="33" borderId="31" xfId="0" applyNumberFormat="1" applyFont="1" applyFill="1" applyBorder="1" applyAlignment="1" applyProtection="1">
      <alignment horizontal="center" vertical="center" wrapText="1"/>
      <protection/>
    </xf>
    <xf numFmtId="0" fontId="1" fillId="35" borderId="40" xfId="0" applyNumberFormat="1" applyFont="1" applyFill="1" applyBorder="1" applyAlignment="1" applyProtection="1">
      <alignment horizontal="left" vertical="center" wrapText="1" indent="1"/>
      <protection/>
    </xf>
    <xf numFmtId="185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49" xfId="0" applyNumberFormat="1" applyFont="1" applyFill="1" applyBorder="1" applyAlignment="1" applyProtection="1">
      <alignment horizontal="center" vertical="center" wrapText="1"/>
      <protection locked="0"/>
    </xf>
    <xf numFmtId="185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185" fontId="1" fillId="0" borderId="49" xfId="0" applyNumberFormat="1" applyFont="1" applyFill="1" applyBorder="1" applyAlignment="1" applyProtection="1">
      <alignment horizontal="center" vertical="center"/>
      <protection locked="0"/>
    </xf>
    <xf numFmtId="0" fontId="1" fillId="35" borderId="32" xfId="0" applyNumberFormat="1" applyFont="1" applyFill="1" applyBorder="1" applyAlignment="1" applyProtection="1">
      <alignment horizontal="center" vertical="center"/>
      <protection/>
    </xf>
    <xf numFmtId="0" fontId="1" fillId="35" borderId="49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1" fillId="35" borderId="49" xfId="0" applyNumberFormat="1" applyFont="1" applyFill="1" applyBorder="1" applyAlignment="1" applyProtection="1">
      <alignment horizontal="left" vertical="center" indent="1"/>
      <protection/>
    </xf>
    <xf numFmtId="0" fontId="9" fillId="34" borderId="34" xfId="0" applyNumberFormat="1" applyFont="1" applyFill="1" applyBorder="1" applyAlignment="1" applyProtection="1">
      <alignment horizontal="center" vertical="center" wrapText="1"/>
      <protection/>
    </xf>
    <xf numFmtId="186" fontId="1" fillId="33" borderId="49" xfId="0" applyNumberFormat="1" applyFont="1" applyFill="1" applyBorder="1" applyAlignment="1" applyProtection="1">
      <alignment vertical="center"/>
      <protection/>
    </xf>
    <xf numFmtId="0" fontId="14" fillId="35" borderId="32" xfId="0" applyFont="1" applyFill="1" applyBorder="1" applyAlignment="1" applyProtection="1">
      <alignment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5" borderId="33" xfId="0" applyNumberFormat="1" applyFont="1" applyFill="1" applyBorder="1" applyAlignment="1" applyProtection="1">
      <alignment horizontal="center" vertical="center"/>
      <protection/>
    </xf>
    <xf numFmtId="185" fontId="1" fillId="33" borderId="32" xfId="0" applyNumberFormat="1" applyFont="1" applyFill="1" applyBorder="1" applyAlignment="1" applyProtection="1">
      <alignment vertical="center"/>
      <protection/>
    </xf>
    <xf numFmtId="0" fontId="9" fillId="32" borderId="34" xfId="0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vertical="center" wrapText="1"/>
      <protection/>
    </xf>
    <xf numFmtId="186" fontId="1" fillId="33" borderId="32" xfId="0" applyNumberFormat="1" applyFont="1" applyFill="1" applyBorder="1" applyAlignment="1" applyProtection="1">
      <alignment vertical="center"/>
      <protection/>
    </xf>
    <xf numFmtId="185" fontId="1" fillId="33" borderId="33" xfId="0" applyNumberFormat="1" applyFont="1" applyFill="1" applyBorder="1" applyAlignment="1" applyProtection="1">
      <alignment vertical="center"/>
      <protection/>
    </xf>
    <xf numFmtId="0" fontId="14" fillId="35" borderId="33" xfId="0" applyFont="1" applyFill="1" applyBorder="1" applyAlignment="1" applyProtection="1">
      <alignment vertical="center" wrapText="1"/>
      <protection/>
    </xf>
    <xf numFmtId="0" fontId="14" fillId="35" borderId="32" xfId="0" applyFont="1" applyFill="1" applyBorder="1" applyAlignment="1" applyProtection="1">
      <alignment horizontal="left" vertical="center" wrapText="1" indent="1"/>
      <protection/>
    </xf>
    <xf numFmtId="0" fontId="9" fillId="34" borderId="35" xfId="0" applyNumberFormat="1" applyFont="1" applyFill="1" applyBorder="1" applyAlignment="1" applyProtection="1">
      <alignment horizontal="center" vertical="center" wrapText="1"/>
      <protection/>
    </xf>
    <xf numFmtId="0" fontId="9" fillId="34" borderId="36" xfId="0" applyNumberFormat="1" applyFont="1" applyFill="1" applyBorder="1" applyAlignment="1" applyProtection="1">
      <alignment horizontal="center" vertical="center" wrapText="1"/>
      <protection/>
    </xf>
    <xf numFmtId="0" fontId="9" fillId="34" borderId="37" xfId="0" applyNumberFormat="1" applyFont="1" applyFill="1" applyBorder="1" applyAlignment="1" applyProtection="1">
      <alignment horizontal="center" vertical="center" wrapText="1"/>
      <protection/>
    </xf>
    <xf numFmtId="0" fontId="14" fillId="35" borderId="49" xfId="0" applyFont="1" applyFill="1" applyBorder="1" applyAlignment="1" applyProtection="1">
      <alignment horizontal="left" vertical="center" wrapText="1" indent="1"/>
      <protection/>
    </xf>
    <xf numFmtId="0" fontId="1" fillId="35" borderId="32" xfId="0" applyFont="1" applyFill="1" applyBorder="1" applyAlignment="1" applyProtection="1">
      <alignment horizontal="center" vertical="center"/>
      <protection locked="0"/>
    </xf>
    <xf numFmtId="0" fontId="1" fillId="33" borderId="49" xfId="0" applyNumberFormat="1" applyFont="1" applyFill="1" applyBorder="1" applyAlignment="1" applyProtection="1">
      <alignment horizontal="center" vertical="center"/>
      <protection locked="0"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0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1" fillId="0" borderId="43" xfId="0" applyNumberFormat="1" applyFont="1" applyFill="1" applyBorder="1" applyAlignment="1" applyProtection="1">
      <alignment horizontal="left" vertical="center" wrapText="1"/>
      <protection/>
    </xf>
    <xf numFmtId="0" fontId="1" fillId="33" borderId="47" xfId="0" applyNumberFormat="1" applyFont="1" applyFill="1" applyBorder="1" applyAlignment="1" applyProtection="1">
      <alignment horizontal="center" vertical="center"/>
      <protection locked="0"/>
    </xf>
    <xf numFmtId="0" fontId="1" fillId="33" borderId="38" xfId="0" applyNumberFormat="1" applyFont="1" applyFill="1" applyBorder="1" applyAlignment="1" applyProtection="1">
      <alignment horizontal="center" vertical="center"/>
      <protection locked="0"/>
    </xf>
    <xf numFmtId="0" fontId="1" fillId="33" borderId="48" xfId="0" applyNumberFormat="1" applyFont="1" applyFill="1" applyBorder="1" applyAlignment="1" applyProtection="1">
      <alignment horizontal="center" vertical="center"/>
      <protection locked="0"/>
    </xf>
    <xf numFmtId="0" fontId="1" fillId="35" borderId="26" xfId="0" applyNumberFormat="1" applyFont="1" applyFill="1" applyBorder="1" applyAlignment="1" applyProtection="1">
      <alignment horizontal="left" vertical="center" wrapText="1" indent="1"/>
      <protection/>
    </xf>
    <xf numFmtId="0" fontId="1" fillId="35" borderId="27" xfId="0" applyNumberFormat="1" applyFont="1" applyFill="1" applyBorder="1" applyAlignment="1" applyProtection="1">
      <alignment horizontal="left" vertical="center" wrapText="1" indent="1"/>
      <protection/>
    </xf>
    <xf numFmtId="0" fontId="1" fillId="35" borderId="28" xfId="0" applyNumberFormat="1" applyFont="1" applyFill="1" applyBorder="1" applyAlignment="1" applyProtection="1">
      <alignment horizontal="left" vertical="center" wrapText="1" indent="1"/>
      <protection/>
    </xf>
    <xf numFmtId="0" fontId="9" fillId="32" borderId="11" xfId="0" applyFont="1" applyFill="1" applyBorder="1" applyAlignment="1" applyProtection="1">
      <alignment horizontal="center" vertical="center" wrapText="1"/>
      <protection/>
    </xf>
    <xf numFmtId="0" fontId="9" fillId="32" borderId="20" xfId="0" applyFont="1" applyFill="1" applyBorder="1" applyAlignment="1" applyProtection="1">
      <alignment horizontal="center" vertical="center" wrapText="1"/>
      <protection/>
    </xf>
    <xf numFmtId="0" fontId="9" fillId="32" borderId="21" xfId="0" applyFont="1" applyFill="1" applyBorder="1" applyAlignment="1" applyProtection="1">
      <alignment horizontal="center" vertical="center" wrapText="1"/>
      <protection/>
    </xf>
    <xf numFmtId="49" fontId="1" fillId="33" borderId="41" xfId="0" applyNumberFormat="1" applyFont="1" applyFill="1" applyBorder="1" applyAlignment="1" applyProtection="1">
      <alignment horizontal="center" vertical="center"/>
      <protection/>
    </xf>
    <xf numFmtId="49" fontId="1" fillId="33" borderId="42" xfId="0" applyNumberFormat="1" applyFont="1" applyFill="1" applyBorder="1" applyAlignment="1" applyProtection="1">
      <alignment horizontal="center" vertical="center"/>
      <protection/>
    </xf>
    <xf numFmtId="49" fontId="1" fillId="33" borderId="43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left" vertical="center" wrapText="1" indent="2"/>
      <protection/>
    </xf>
    <xf numFmtId="0" fontId="1" fillId="0" borderId="45" xfId="0" applyNumberFormat="1" applyFont="1" applyFill="1" applyBorder="1" applyAlignment="1" applyProtection="1">
      <alignment horizontal="left" vertical="center" wrapText="1" indent="2"/>
      <protection/>
    </xf>
    <xf numFmtId="0" fontId="1" fillId="0" borderId="46" xfId="0" applyNumberFormat="1" applyFont="1" applyFill="1" applyBorder="1" applyAlignment="1" applyProtection="1">
      <alignment horizontal="left" vertical="center" wrapText="1" indent="2"/>
      <protection/>
    </xf>
    <xf numFmtId="49" fontId="1" fillId="33" borderId="44" xfId="0" applyNumberFormat="1" applyFont="1" applyFill="1" applyBorder="1" applyAlignment="1" applyProtection="1">
      <alignment horizontal="center" vertical="center"/>
      <protection/>
    </xf>
    <xf numFmtId="49" fontId="1" fillId="33" borderId="45" xfId="0" applyNumberFormat="1" applyFont="1" applyFill="1" applyBorder="1" applyAlignment="1" applyProtection="1">
      <alignment horizontal="center" vertical="center"/>
      <protection/>
    </xf>
    <xf numFmtId="49" fontId="1" fillId="33" borderId="46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left" vertical="center" wrapText="1"/>
      <protection/>
    </xf>
    <xf numFmtId="0" fontId="1" fillId="0" borderId="45" xfId="0" applyNumberFormat="1" applyFont="1" applyFill="1" applyBorder="1" applyAlignment="1" applyProtection="1">
      <alignment horizontal="left" vertical="center" wrapText="1"/>
      <protection/>
    </xf>
    <xf numFmtId="0" fontId="1" fillId="0" borderId="46" xfId="0" applyNumberFormat="1" applyFont="1" applyFill="1" applyBorder="1" applyAlignment="1" applyProtection="1">
      <alignment horizontal="left" vertical="center" wrapText="1"/>
      <protection/>
    </xf>
    <xf numFmtId="186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29" xfId="0" applyNumberFormat="1" applyFont="1" applyFill="1" applyBorder="1" applyAlignment="1" applyProtection="1">
      <alignment horizontal="left" vertical="center" wrapText="1" indent="1"/>
      <protection/>
    </xf>
    <xf numFmtId="0" fontId="1" fillId="35" borderId="30" xfId="0" applyNumberFormat="1" applyFont="1" applyFill="1" applyBorder="1" applyAlignment="1" applyProtection="1">
      <alignment horizontal="left" vertical="center" wrapText="1" indent="1"/>
      <protection/>
    </xf>
    <xf numFmtId="0" fontId="1" fillId="35" borderId="31" xfId="0" applyNumberFormat="1" applyFont="1" applyFill="1" applyBorder="1" applyAlignment="1" applyProtection="1">
      <alignment horizontal="left" vertical="center" wrapText="1" indent="1"/>
      <protection/>
    </xf>
    <xf numFmtId="49" fontId="1" fillId="33" borderId="26" xfId="0" applyNumberFormat="1" applyFont="1" applyFill="1" applyBorder="1" applyAlignment="1" applyProtection="1">
      <alignment horizontal="center" vertical="center"/>
      <protection/>
    </xf>
    <xf numFmtId="49" fontId="1" fillId="33" borderId="27" xfId="0" applyNumberFormat="1" applyFont="1" applyFill="1" applyBorder="1" applyAlignment="1" applyProtection="1">
      <alignment horizontal="center" vertical="center"/>
      <protection/>
    </xf>
    <xf numFmtId="49" fontId="1" fillId="33" borderId="28" xfId="0" applyNumberFormat="1" applyFont="1" applyFill="1" applyBorder="1" applyAlignment="1" applyProtection="1">
      <alignment horizontal="center" vertical="center"/>
      <protection/>
    </xf>
    <xf numFmtId="49" fontId="1" fillId="33" borderId="29" xfId="0" applyNumberFormat="1" applyFont="1" applyFill="1" applyBorder="1" applyAlignment="1" applyProtection="1">
      <alignment horizontal="center" vertical="center"/>
      <protection/>
    </xf>
    <xf numFmtId="49" fontId="1" fillId="33" borderId="30" xfId="0" applyNumberFormat="1" applyFont="1" applyFill="1" applyBorder="1" applyAlignment="1" applyProtection="1">
      <alignment horizontal="center" vertical="center"/>
      <protection/>
    </xf>
    <xf numFmtId="49" fontId="1" fillId="33" borderId="31" xfId="0" applyNumberFormat="1" applyFont="1" applyFill="1" applyBorder="1" applyAlignment="1" applyProtection="1">
      <alignment horizontal="center" vertical="center"/>
      <protection/>
    </xf>
    <xf numFmtId="186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4" xfId="0" applyNumberFormat="1" applyFont="1" applyFill="1" applyBorder="1" applyAlignment="1" applyProtection="1">
      <alignment horizontal="left" vertical="center" wrapText="1" indent="1"/>
      <protection/>
    </xf>
    <xf numFmtId="0" fontId="1" fillId="0" borderId="45" xfId="0" applyNumberFormat="1" applyFont="1" applyFill="1" applyBorder="1" applyAlignment="1" applyProtection="1">
      <alignment horizontal="left" vertical="center" wrapText="1" indent="1"/>
      <protection/>
    </xf>
    <xf numFmtId="0" fontId="1" fillId="0" borderId="46" xfId="0" applyNumberFormat="1" applyFont="1" applyFill="1" applyBorder="1" applyAlignment="1" applyProtection="1">
      <alignment horizontal="left" vertical="center" wrapText="1" indent="1"/>
      <protection/>
    </xf>
    <xf numFmtId="186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186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47" xfId="0" applyNumberFormat="1" applyFont="1" applyFill="1" applyBorder="1" applyAlignment="1" applyProtection="1">
      <alignment horizontal="left" vertical="center" indent="2"/>
      <protection/>
    </xf>
    <xf numFmtId="0" fontId="1" fillId="35" borderId="38" xfId="0" applyNumberFormat="1" applyFont="1" applyFill="1" applyBorder="1" applyAlignment="1" applyProtection="1">
      <alignment horizontal="left" vertical="center" indent="2"/>
      <protection/>
    </xf>
    <xf numFmtId="0" fontId="1" fillId="35" borderId="48" xfId="0" applyNumberFormat="1" applyFont="1" applyFill="1" applyBorder="1" applyAlignment="1" applyProtection="1">
      <alignment horizontal="left" vertical="center" indent="2"/>
      <protection/>
    </xf>
    <xf numFmtId="0" fontId="1" fillId="36" borderId="17" xfId="0" applyNumberFormat="1" applyFont="1" applyFill="1" applyBorder="1" applyAlignment="1" applyProtection="1">
      <alignment horizontal="center" vertical="center" wrapText="1"/>
      <protection/>
    </xf>
    <xf numFmtId="0" fontId="1" fillId="36" borderId="18" xfId="0" applyNumberFormat="1" applyFont="1" applyFill="1" applyBorder="1" applyAlignment="1" applyProtection="1">
      <alignment horizontal="center" vertical="center" wrapText="1"/>
      <protection/>
    </xf>
    <xf numFmtId="0" fontId="1" fillId="36" borderId="19" xfId="0" applyNumberFormat="1" applyFont="1" applyFill="1" applyBorder="1" applyAlignment="1" applyProtection="1">
      <alignment horizontal="center" vertical="center" wrapText="1"/>
      <protection/>
    </xf>
    <xf numFmtId="0" fontId="1" fillId="36" borderId="11" xfId="0" applyNumberFormat="1" applyFont="1" applyFill="1" applyBorder="1" applyAlignment="1" applyProtection="1">
      <alignment horizontal="center" vertical="center" wrapText="1"/>
      <protection/>
    </xf>
    <xf numFmtId="0" fontId="1" fillId="36" borderId="20" xfId="0" applyNumberFormat="1" applyFont="1" applyFill="1" applyBorder="1" applyAlignment="1" applyProtection="1">
      <alignment horizontal="center" vertical="center" wrapText="1"/>
      <protection/>
    </xf>
    <xf numFmtId="0" fontId="1" fillId="36" borderId="21" xfId="0" applyNumberFormat="1" applyFont="1" applyFill="1" applyBorder="1" applyAlignment="1" applyProtection="1">
      <alignment horizontal="center" vertical="center" wrapText="1"/>
      <protection/>
    </xf>
    <xf numFmtId="0" fontId="1" fillId="35" borderId="40" xfId="0" applyNumberFormat="1" applyFont="1" applyFill="1" applyBorder="1" applyAlignment="1" applyProtection="1">
      <alignment horizontal="center" vertical="center"/>
      <protection/>
    </xf>
    <xf numFmtId="0" fontId="1" fillId="35" borderId="33" xfId="0" applyNumberFormat="1" applyFont="1" applyFill="1" applyBorder="1" applyAlignment="1" applyProtection="1">
      <alignment vertical="center" wrapText="1"/>
      <protection/>
    </xf>
    <xf numFmtId="185" fontId="1" fillId="35" borderId="32" xfId="0" applyNumberFormat="1" applyFont="1" applyFill="1" applyBorder="1" applyAlignment="1" applyProtection="1">
      <alignment horizontal="center" vertical="center"/>
      <protection locked="0"/>
    </xf>
    <xf numFmtId="0" fontId="9" fillId="34" borderId="35" xfId="0" applyNumberFormat="1" applyFont="1" applyFill="1" applyBorder="1" applyAlignment="1" applyProtection="1">
      <alignment horizontal="center" vertical="center"/>
      <protection/>
    </xf>
    <xf numFmtId="0" fontId="9" fillId="34" borderId="36" xfId="0" applyNumberFormat="1" applyFont="1" applyFill="1" applyBorder="1" applyAlignment="1" applyProtection="1">
      <alignment horizontal="center" vertical="center"/>
      <protection/>
    </xf>
    <xf numFmtId="0" fontId="9" fillId="34" borderId="37" xfId="0" applyNumberFormat="1" applyFont="1" applyFill="1" applyBorder="1" applyAlignment="1" applyProtection="1">
      <alignment horizontal="center" vertical="center"/>
      <protection/>
    </xf>
    <xf numFmtId="0" fontId="1" fillId="35" borderId="26" xfId="0" applyNumberFormat="1" applyFont="1" applyFill="1" applyBorder="1" applyAlignment="1" applyProtection="1">
      <alignment horizontal="center" vertical="center" wrapText="1"/>
      <protection/>
    </xf>
    <xf numFmtId="0" fontId="1" fillId="35" borderId="28" xfId="0" applyNumberFormat="1" applyFont="1" applyFill="1" applyBorder="1" applyAlignment="1" applyProtection="1">
      <alignment horizontal="center" vertical="center" wrapText="1"/>
      <protection/>
    </xf>
    <xf numFmtId="0" fontId="1" fillId="35" borderId="29" xfId="0" applyNumberFormat="1" applyFont="1" applyFill="1" applyBorder="1" applyAlignment="1" applyProtection="1">
      <alignment horizontal="center" vertical="center" wrapText="1"/>
      <protection/>
    </xf>
    <xf numFmtId="0" fontId="1" fillId="35" borderId="31" xfId="0" applyNumberFormat="1" applyFont="1" applyFill="1" applyBorder="1" applyAlignment="1" applyProtection="1">
      <alignment horizontal="center" vertical="center" wrapText="1"/>
      <protection/>
    </xf>
    <xf numFmtId="0" fontId="1" fillId="35" borderId="39" xfId="0" applyNumberFormat="1" applyFont="1" applyFill="1" applyBorder="1" applyAlignment="1" applyProtection="1">
      <alignment horizontal="left" vertical="center" wrapText="1" indent="1"/>
      <protection/>
    </xf>
    <xf numFmtId="185" fontId="1" fillId="35" borderId="49" xfId="0" applyNumberFormat="1" applyFont="1" applyFill="1" applyBorder="1" applyAlignment="1" applyProtection="1">
      <alignment horizontal="center" vertical="center"/>
      <protection locked="0"/>
    </xf>
    <xf numFmtId="0" fontId="1" fillId="35" borderId="49" xfId="0" applyNumberFormat="1" applyFont="1" applyFill="1" applyBorder="1" applyAlignment="1" applyProtection="1">
      <alignment horizontal="left" vertical="center" indent="2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NumberFormat="1" applyFont="1" applyFill="1" applyBorder="1" applyAlignment="1" applyProtection="1">
      <alignment horizontal="left" vertical="center" wrapText="1"/>
      <protection/>
    </xf>
    <xf numFmtId="49" fontId="1" fillId="33" borderId="34" xfId="0" applyNumberFormat="1" applyFont="1" applyFill="1" applyBorder="1" applyAlignment="1" applyProtection="1">
      <alignment horizontal="center" vertical="center" wrapText="1"/>
      <protection/>
    </xf>
    <xf numFmtId="185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49" xfId="0" applyNumberFormat="1" applyFont="1" applyFill="1" applyBorder="1" applyAlignment="1" applyProtection="1">
      <alignment horizontal="left" vertical="center" wrapText="1"/>
      <protection/>
    </xf>
    <xf numFmtId="185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9" xfId="0" applyNumberFormat="1" applyFont="1" applyFill="1" applyBorder="1" applyAlignment="1" applyProtection="1">
      <alignment horizontal="left" vertical="center" indent="1"/>
      <protection/>
    </xf>
    <xf numFmtId="0" fontId="1" fillId="35" borderId="32" xfId="0" applyFont="1" applyFill="1" applyBorder="1" applyAlignment="1" applyProtection="1">
      <alignment horizontal="left" vertical="center" wrapText="1"/>
      <protection locked="0"/>
    </xf>
    <xf numFmtId="185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185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185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185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185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185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7" xfId="0" applyNumberFormat="1" applyFont="1" applyFill="1" applyBorder="1" applyAlignment="1" applyProtection="1">
      <alignment horizontal="center" vertical="center"/>
      <protection locked="0"/>
    </xf>
    <xf numFmtId="0" fontId="1" fillId="33" borderId="30" xfId="0" applyNumberFormat="1" applyFont="1" applyFill="1" applyBorder="1" applyAlignment="1" applyProtection="1">
      <alignment horizontal="center" vertical="center"/>
      <protection locked="0"/>
    </xf>
    <xf numFmtId="0" fontId="1" fillId="35" borderId="26" xfId="0" applyNumberFormat="1" applyFont="1" applyFill="1" applyBorder="1" applyAlignment="1" applyProtection="1">
      <alignment horizontal="left" vertical="center" indent="2"/>
      <protection/>
    </xf>
    <xf numFmtId="0" fontId="1" fillId="35" borderId="27" xfId="0" applyNumberFormat="1" applyFont="1" applyFill="1" applyBorder="1" applyAlignment="1" applyProtection="1">
      <alignment horizontal="left" vertical="center" indent="2"/>
      <protection/>
    </xf>
    <xf numFmtId="0" fontId="1" fillId="35" borderId="28" xfId="0" applyNumberFormat="1" applyFont="1" applyFill="1" applyBorder="1" applyAlignment="1" applyProtection="1">
      <alignment horizontal="left" vertical="center" indent="2"/>
      <protection/>
    </xf>
    <xf numFmtId="0" fontId="1" fillId="35" borderId="29" xfId="0" applyNumberFormat="1" applyFont="1" applyFill="1" applyBorder="1" applyAlignment="1" applyProtection="1">
      <alignment horizontal="left" vertical="center" indent="2"/>
      <protection/>
    </xf>
    <xf numFmtId="0" fontId="1" fillId="35" borderId="30" xfId="0" applyNumberFormat="1" applyFont="1" applyFill="1" applyBorder="1" applyAlignment="1" applyProtection="1">
      <alignment horizontal="left" vertical="center" indent="2"/>
      <protection/>
    </xf>
    <xf numFmtId="0" fontId="1" fillId="35" borderId="31" xfId="0" applyNumberFormat="1" applyFont="1" applyFill="1" applyBorder="1" applyAlignment="1" applyProtection="1">
      <alignment horizontal="left" vertical="center" indent="2"/>
      <protection/>
    </xf>
    <xf numFmtId="0" fontId="1" fillId="35" borderId="47" xfId="0" applyNumberFormat="1" applyFont="1" applyFill="1" applyBorder="1" applyAlignment="1" applyProtection="1">
      <alignment horizontal="left" vertical="center" wrapText="1" indent="1"/>
      <protection/>
    </xf>
    <xf numFmtId="0" fontId="1" fillId="35" borderId="38" xfId="0" applyNumberFormat="1" applyFont="1" applyFill="1" applyBorder="1" applyAlignment="1" applyProtection="1">
      <alignment horizontal="left" vertical="center" wrapText="1" indent="1"/>
      <protection/>
    </xf>
    <xf numFmtId="0" fontId="1" fillId="35" borderId="48" xfId="0" applyNumberFormat="1" applyFont="1" applyFill="1" applyBorder="1" applyAlignment="1" applyProtection="1">
      <alignment horizontal="left" vertical="center" wrapText="1" indent="1"/>
      <protection/>
    </xf>
    <xf numFmtId="0" fontId="1" fillId="35" borderId="44" xfId="0" applyNumberFormat="1" applyFont="1" applyFill="1" applyBorder="1" applyAlignment="1" applyProtection="1">
      <alignment horizontal="left" vertical="center" wrapText="1" indent="2"/>
      <protection/>
    </xf>
    <xf numFmtId="0" fontId="1" fillId="35" borderId="45" xfId="0" applyNumberFormat="1" applyFont="1" applyFill="1" applyBorder="1" applyAlignment="1" applyProtection="1">
      <alignment horizontal="left" vertical="center" wrapText="1" indent="2"/>
      <protection/>
    </xf>
    <xf numFmtId="0" fontId="1" fillId="35" borderId="46" xfId="0" applyNumberFormat="1" applyFont="1" applyFill="1" applyBorder="1" applyAlignment="1" applyProtection="1">
      <alignment horizontal="left" vertical="center" wrapText="1" indent="2"/>
      <protection/>
    </xf>
    <xf numFmtId="0" fontId="6" fillId="35" borderId="0" xfId="0" applyNumberFormat="1" applyFont="1" applyFill="1" applyBorder="1" applyAlignment="1" applyProtection="1">
      <alignment horizontal="center" vertical="center"/>
      <protection/>
    </xf>
    <xf numFmtId="186" fontId="1" fillId="0" borderId="33" xfId="0" applyNumberFormat="1" applyFont="1" applyFill="1" applyBorder="1" applyAlignment="1" applyProtection="1">
      <alignment horizontal="center" vertical="center"/>
      <protection locked="0"/>
    </xf>
    <xf numFmtId="186" fontId="1" fillId="0" borderId="26" xfId="0" applyNumberFormat="1" applyFont="1" applyFill="1" applyBorder="1" applyAlignment="1" applyProtection="1">
      <alignment horizontal="center" vertical="center"/>
      <protection locked="0"/>
    </xf>
    <xf numFmtId="186" fontId="1" fillId="0" borderId="27" xfId="0" applyNumberFormat="1" applyFont="1" applyFill="1" applyBorder="1" applyAlignment="1" applyProtection="1">
      <alignment horizontal="center" vertical="center"/>
      <protection locked="0"/>
    </xf>
    <xf numFmtId="186" fontId="1" fillId="0" borderId="28" xfId="0" applyNumberFormat="1" applyFont="1" applyFill="1" applyBorder="1" applyAlignment="1" applyProtection="1">
      <alignment horizontal="center" vertical="center"/>
      <protection locked="0"/>
    </xf>
    <xf numFmtId="186" fontId="1" fillId="0" borderId="29" xfId="0" applyNumberFormat="1" applyFont="1" applyFill="1" applyBorder="1" applyAlignment="1" applyProtection="1">
      <alignment horizontal="center" vertical="center"/>
      <protection locked="0"/>
    </xf>
    <xf numFmtId="186" fontId="1" fillId="0" borderId="30" xfId="0" applyNumberFormat="1" applyFont="1" applyFill="1" applyBorder="1" applyAlignment="1" applyProtection="1">
      <alignment horizontal="center" vertical="center"/>
      <protection locked="0"/>
    </xf>
    <xf numFmtId="186" fontId="1" fillId="0" borderId="31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186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33" borderId="45" xfId="0" applyFont="1" applyFill="1" applyBorder="1" applyAlignment="1" applyProtection="1">
      <alignment horizontal="left"/>
      <protection locked="0"/>
    </xf>
    <xf numFmtId="0" fontId="9" fillId="35" borderId="18" xfId="0" applyFont="1" applyFill="1" applyBorder="1" applyAlignment="1" applyProtection="1">
      <alignment horizontal="center" vertical="top" wrapText="1"/>
      <protection/>
    </xf>
    <xf numFmtId="0" fontId="9" fillId="35" borderId="0" xfId="0" applyFont="1" applyFill="1" applyBorder="1" applyAlignment="1" applyProtection="1">
      <alignment horizontal="center" vertical="top" wrapText="1"/>
      <protection/>
    </xf>
    <xf numFmtId="0" fontId="1" fillId="35" borderId="20" xfId="0" applyFont="1" applyFill="1" applyBorder="1" applyAlignment="1" applyProtection="1">
      <alignment horizontal="center" vertical="center"/>
      <protection locked="0"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37" xfId="0" applyNumberFormat="1" applyFont="1" applyFill="1" applyBorder="1" applyAlignment="1" applyProtection="1">
      <alignment horizontal="left" vertical="center" wrapText="1"/>
      <protection/>
    </xf>
    <xf numFmtId="49" fontId="1" fillId="33" borderId="34" xfId="0" applyNumberFormat="1" applyFont="1" applyFill="1" applyBorder="1" applyAlignment="1" applyProtection="1">
      <alignment horizontal="center" vertical="center"/>
      <protection/>
    </xf>
    <xf numFmtId="182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188" fontId="1" fillId="35" borderId="20" xfId="0" applyNumberFormat="1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4" fillId="35" borderId="11" xfId="0" applyFont="1" applyFill="1" applyBorder="1" applyAlignment="1" applyProtection="1">
      <alignment horizontal="left" vertical="center" wrapText="1" indent="2"/>
      <protection/>
    </xf>
    <xf numFmtId="0" fontId="14" fillId="35" borderId="20" xfId="0" applyFont="1" applyFill="1" applyBorder="1" applyAlignment="1" applyProtection="1">
      <alignment horizontal="left" vertical="center" wrapText="1" indent="2"/>
      <protection/>
    </xf>
    <xf numFmtId="0" fontId="14" fillId="35" borderId="21" xfId="0" applyFont="1" applyFill="1" applyBorder="1" applyAlignment="1" applyProtection="1">
      <alignment horizontal="left" vertical="center" wrapText="1" indent="2"/>
      <protection/>
    </xf>
    <xf numFmtId="0" fontId="18" fillId="33" borderId="34" xfId="0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14" fillId="35" borderId="24" xfId="0" applyFont="1" applyFill="1" applyBorder="1" applyAlignment="1" applyProtection="1">
      <alignment horizontal="left" vertical="center" wrapText="1" indent="1"/>
      <protection/>
    </xf>
    <xf numFmtId="0" fontId="14" fillId="35" borderId="0" xfId="0" applyFont="1" applyFill="1" applyBorder="1" applyAlignment="1" applyProtection="1">
      <alignment horizontal="left" vertical="center" wrapText="1" indent="1"/>
      <protection/>
    </xf>
    <xf numFmtId="0" fontId="14" fillId="35" borderId="25" xfId="0" applyFont="1" applyFill="1" applyBorder="1" applyAlignment="1" applyProtection="1">
      <alignment horizontal="left" vertical="center" wrapText="1" indent="1"/>
      <protection/>
    </xf>
    <xf numFmtId="0" fontId="1" fillId="33" borderId="30" xfId="0" applyFont="1" applyFill="1" applyBorder="1" applyAlignment="1" applyProtection="1">
      <alignment horizontal="left"/>
      <protection locked="0"/>
    </xf>
    <xf numFmtId="0" fontId="1" fillId="35" borderId="20" xfId="0" applyFont="1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top"/>
      <protection/>
    </xf>
    <xf numFmtId="186" fontId="1" fillId="0" borderId="49" xfId="0" applyNumberFormat="1" applyFont="1" applyFill="1" applyBorder="1" applyAlignment="1" applyProtection="1">
      <alignment horizontal="center" vertical="center"/>
      <protection locked="0"/>
    </xf>
    <xf numFmtId="0" fontId="1" fillId="35" borderId="0" xfId="0" applyNumberFormat="1" applyFont="1" applyFill="1" applyBorder="1" applyAlignment="1" applyProtection="1">
      <alignment horizontal="left" vertical="center" wrapText="1"/>
      <protection/>
    </xf>
    <xf numFmtId="0" fontId="1" fillId="33" borderId="24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25" xfId="0" applyNumberFormat="1" applyFont="1" applyFill="1" applyBorder="1" applyAlignment="1" applyProtection="1">
      <alignment horizontal="center" vertical="center"/>
      <protection locked="0"/>
    </xf>
    <xf numFmtId="185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185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85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24" xfId="0" applyNumberFormat="1" applyFont="1" applyFill="1" applyBorder="1" applyAlignment="1" applyProtection="1">
      <alignment horizontal="left" vertical="center" indent="1"/>
      <protection/>
    </xf>
    <xf numFmtId="0" fontId="1" fillId="35" borderId="0" xfId="0" applyNumberFormat="1" applyFont="1" applyFill="1" applyBorder="1" applyAlignment="1" applyProtection="1">
      <alignment horizontal="left" vertical="center" indent="1"/>
      <protection/>
    </xf>
    <xf numFmtId="0" fontId="1" fillId="35" borderId="25" xfId="0" applyNumberFormat="1" applyFont="1" applyFill="1" applyBorder="1" applyAlignment="1" applyProtection="1">
      <alignment horizontal="left" vertical="center" indent="1"/>
      <protection/>
    </xf>
    <xf numFmtId="0" fontId="14" fillId="35" borderId="17" xfId="0" applyFont="1" applyFill="1" applyBorder="1" applyAlignment="1" applyProtection="1">
      <alignment horizontal="left" vertical="center" wrapText="1"/>
      <protection/>
    </xf>
    <xf numFmtId="0" fontId="14" fillId="35" borderId="18" xfId="0" applyFont="1" applyFill="1" applyBorder="1" applyAlignment="1" applyProtection="1">
      <alignment horizontal="left" vertical="center" wrapText="1"/>
      <protection/>
    </xf>
    <xf numFmtId="0" fontId="14" fillId="35" borderId="19" xfId="0" applyFont="1" applyFill="1" applyBorder="1" applyAlignment="1" applyProtection="1">
      <alignment horizontal="left" vertical="center" wrapText="1"/>
      <protection/>
    </xf>
    <xf numFmtId="0" fontId="14" fillId="35" borderId="24" xfId="0" applyFont="1" applyFill="1" applyBorder="1" applyAlignment="1" applyProtection="1">
      <alignment horizontal="left" vertical="center" wrapText="1"/>
      <protection/>
    </xf>
    <xf numFmtId="0" fontId="14" fillId="35" borderId="0" xfId="0" applyFont="1" applyFill="1" applyBorder="1" applyAlignment="1" applyProtection="1">
      <alignment horizontal="left" vertical="center" wrapText="1"/>
      <protection/>
    </xf>
    <xf numFmtId="0" fontId="14" fillId="35" borderId="25" xfId="0" applyFont="1" applyFill="1" applyBorder="1" applyAlignment="1" applyProtection="1">
      <alignment horizontal="left" vertical="center" wrapText="1"/>
      <protection/>
    </xf>
    <xf numFmtId="0" fontId="1" fillId="35" borderId="29" xfId="0" applyNumberFormat="1" applyFont="1" applyFill="1" applyBorder="1" applyAlignment="1" applyProtection="1">
      <alignment horizontal="left" vertical="center" wrapText="1" indent="2"/>
      <protection/>
    </xf>
    <xf numFmtId="0" fontId="2" fillId="34" borderId="0" xfId="42" applyFill="1" applyAlignment="1" applyProtection="1">
      <alignment horizontal="left" vertical="center" wrapText="1"/>
      <protection/>
    </xf>
    <xf numFmtId="0" fontId="11" fillId="34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V359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0" width="2.75390625" style="9" customWidth="1"/>
    <col min="21" max="21" width="3.25390625" style="9" customWidth="1"/>
    <col min="22" max="28" width="2.75390625" style="9" customWidth="1"/>
    <col min="29" max="29" width="3.00390625" style="9" customWidth="1"/>
    <col min="30" max="16384" width="2.75390625" style="9" customWidth="1"/>
  </cols>
  <sheetData>
    <row r="1" spans="2:38" ht="15" customHeight="1">
      <c r="B1" s="157" t="s">
        <v>340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</row>
    <row r="2" spans="2:38" ht="15" customHeight="1" thickBot="1">
      <c r="B2" s="158" t="s">
        <v>162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</row>
    <row r="3" spans="2:38" ht="10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2"/>
    </row>
    <row r="4" spans="2:38" ht="10.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70"/>
      <c r="U4" s="70"/>
      <c r="V4" s="92"/>
      <c r="W4" s="92"/>
      <c r="X4" s="93"/>
      <c r="Y4" s="93"/>
      <c r="Z4" s="18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33" t="s">
        <v>229</v>
      </c>
      <c r="AL4" s="16"/>
    </row>
    <row r="5" spans="2:38" ht="10.5" customHeigh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70"/>
      <c r="U5" s="70"/>
      <c r="V5" s="92"/>
      <c r="W5" s="92"/>
      <c r="X5" s="93"/>
      <c r="Y5" s="93"/>
      <c r="Z5" s="18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33" t="s">
        <v>246</v>
      </c>
      <c r="AL5" s="16"/>
    </row>
    <row r="6" spans="2:38" ht="10.5" customHeight="1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70"/>
      <c r="U6" s="70"/>
      <c r="V6" s="92"/>
      <c r="W6" s="92"/>
      <c r="X6" s="93"/>
      <c r="Y6" s="93"/>
      <c r="Z6" s="18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33" t="s">
        <v>247</v>
      </c>
      <c r="AL6" s="16"/>
    </row>
    <row r="7" spans="2:38" ht="10.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70"/>
      <c r="U7" s="70"/>
      <c r="V7" s="93"/>
      <c r="W7" s="93"/>
      <c r="X7" s="93"/>
      <c r="Y7" s="93"/>
      <c r="Z7" s="18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33" t="s">
        <v>248</v>
      </c>
      <c r="AL7" s="16"/>
    </row>
    <row r="8" spans="2:38" ht="10.5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8"/>
      <c r="W8" s="18"/>
      <c r="X8" s="18"/>
      <c r="Y8" s="18"/>
      <c r="Z8" s="18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33" t="s">
        <v>230</v>
      </c>
      <c r="AL8" s="16"/>
    </row>
    <row r="9" spans="2:38" ht="10.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8"/>
      <c r="W9" s="18"/>
      <c r="X9" s="18"/>
      <c r="Y9" s="18"/>
      <c r="Z9" s="18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33" t="s">
        <v>321</v>
      </c>
      <c r="AL9" s="16"/>
    </row>
    <row r="10" spans="2:38" ht="12" customHeight="1">
      <c r="B10" s="13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8"/>
      <c r="Q10" s="18"/>
      <c r="R10" s="18"/>
      <c r="S10" s="18"/>
      <c r="T10" s="18"/>
      <c r="U10" s="18"/>
      <c r="V10" s="18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6"/>
    </row>
    <row r="11" spans="2:38" ht="9.75" customHeight="1">
      <c r="B11" s="13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  <c r="P11" s="18"/>
      <c r="Q11" s="18"/>
      <c r="R11" s="18"/>
      <c r="S11" s="18"/>
      <c r="T11" s="18"/>
      <c r="U11" s="18"/>
      <c r="V11" s="18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6"/>
    </row>
    <row r="12" spans="2:38" ht="9.75" customHeight="1">
      <c r="B12" s="1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18"/>
      <c r="Q12" s="18"/>
      <c r="R12" s="18"/>
      <c r="S12" s="18"/>
      <c r="T12" s="18"/>
      <c r="U12" s="18"/>
      <c r="V12" s="18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6"/>
    </row>
    <row r="13" spans="2:38" ht="12" customHeight="1">
      <c r="B13" s="13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  <c r="P13" s="18"/>
      <c r="Q13" s="18"/>
      <c r="R13" s="18"/>
      <c r="S13" s="18"/>
      <c r="T13" s="18"/>
      <c r="U13" s="18"/>
      <c r="V13" s="18"/>
      <c r="W13" s="18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6"/>
    </row>
    <row r="14" spans="2:38" ht="12" customHeight="1">
      <c r="B14" s="1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 s="18"/>
      <c r="Q14" s="18"/>
      <c r="R14" s="18"/>
      <c r="S14" s="18"/>
      <c r="T14" s="18"/>
      <c r="U14" s="18"/>
      <c r="V14" s="18"/>
      <c r="W14" s="18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6"/>
    </row>
    <row r="15" spans="2:38" ht="12" customHeight="1">
      <c r="B15" s="13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8"/>
      <c r="Q15" s="18"/>
      <c r="R15" s="18"/>
      <c r="S15" s="18"/>
      <c r="T15" s="18"/>
      <c r="U15" s="18"/>
      <c r="V15" s="18"/>
      <c r="W15" s="18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6"/>
    </row>
    <row r="16" spans="2:38" ht="12" customHeight="1">
      <c r="B16" s="13"/>
      <c r="C16" s="17"/>
      <c r="D16" s="17"/>
      <c r="E16" s="19"/>
      <c r="F16" s="17"/>
      <c r="G16" s="17"/>
      <c r="H16" s="17"/>
      <c r="I16" s="20"/>
      <c r="J16" s="150" t="s">
        <v>164</v>
      </c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8"/>
      <c r="AF16" s="18"/>
      <c r="AG16" s="18"/>
      <c r="AH16" s="18"/>
      <c r="AI16" s="18"/>
      <c r="AJ16" s="18"/>
      <c r="AK16" s="18"/>
      <c r="AL16" s="16"/>
    </row>
    <row r="17" spans="2:38" ht="12" customHeight="1">
      <c r="B17" s="13"/>
      <c r="C17" s="17"/>
      <c r="D17" s="17"/>
      <c r="E17" s="19"/>
      <c r="F17" s="21"/>
      <c r="G17" s="21"/>
      <c r="H17" s="17"/>
      <c r="I17" s="21"/>
      <c r="J17" s="21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8"/>
      <c r="AF17" s="18"/>
      <c r="AG17" s="18"/>
      <c r="AH17" s="18"/>
      <c r="AI17" s="18"/>
      <c r="AJ17" s="18"/>
      <c r="AK17" s="18"/>
      <c r="AL17" s="16"/>
    </row>
    <row r="18" spans="2:38" ht="12" customHeight="1">
      <c r="B18" s="13"/>
      <c r="C18" s="17"/>
      <c r="D18" s="17"/>
      <c r="E18" s="19"/>
      <c r="F18" s="21"/>
      <c r="G18" s="21"/>
      <c r="H18" s="398" t="s">
        <v>143</v>
      </c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22"/>
      <c r="AH18" s="21"/>
      <c r="AI18" s="17"/>
      <c r="AJ18" s="17"/>
      <c r="AK18" s="17"/>
      <c r="AL18" s="16"/>
    </row>
    <row r="19" spans="2:38" ht="12" customHeight="1">
      <c r="B19" s="13"/>
      <c r="C19" s="17"/>
      <c r="D19" s="17"/>
      <c r="E19" s="19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6"/>
    </row>
    <row r="20" spans="2:38" ht="12" customHeight="1">
      <c r="B20" s="13"/>
      <c r="C20" s="17"/>
      <c r="D20" s="17"/>
      <c r="E20" s="399" t="s">
        <v>342</v>
      </c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17"/>
      <c r="AK20" s="17"/>
      <c r="AL20" s="16"/>
    </row>
    <row r="21" spans="2:38" ht="12" customHeight="1">
      <c r="B21" s="13"/>
      <c r="C21" s="17"/>
      <c r="D21" s="17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17"/>
      <c r="AK21" s="17"/>
      <c r="AL21" s="16"/>
    </row>
    <row r="22" spans="2:38" ht="12" customHeight="1">
      <c r="B22" s="13"/>
      <c r="C22" s="17"/>
      <c r="D22" s="17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17"/>
      <c r="AK22" s="17"/>
      <c r="AL22" s="16"/>
    </row>
    <row r="23" spans="2:38" ht="12" customHeight="1">
      <c r="B23" s="13"/>
      <c r="C23" s="17"/>
      <c r="D23" s="17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  <c r="AC23" s="399"/>
      <c r="AD23" s="399"/>
      <c r="AE23" s="399"/>
      <c r="AF23" s="399"/>
      <c r="AG23" s="399"/>
      <c r="AH23" s="399"/>
      <c r="AI23" s="399"/>
      <c r="AJ23" s="17"/>
      <c r="AK23" s="17"/>
      <c r="AL23" s="16"/>
    </row>
    <row r="24" spans="2:38" ht="12" customHeight="1">
      <c r="B24" s="13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6"/>
    </row>
    <row r="25" spans="2:38" ht="9.75" customHeight="1">
      <c r="B25" s="13"/>
      <c r="C25" s="17"/>
      <c r="D25" s="17"/>
      <c r="E25" s="17"/>
      <c r="F25" s="17"/>
      <c r="G25" s="17"/>
      <c r="H25" s="17"/>
      <c r="I25" s="17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6"/>
      <c r="AE25" s="17"/>
      <c r="AF25" s="17"/>
      <c r="AG25" s="17"/>
      <c r="AH25" s="17"/>
      <c r="AI25" s="17"/>
      <c r="AJ25" s="17"/>
      <c r="AK25" s="17"/>
      <c r="AL25" s="16"/>
    </row>
    <row r="26" spans="2:38" ht="12" customHeight="1">
      <c r="B26" s="13"/>
      <c r="C26" s="17"/>
      <c r="D26" s="17"/>
      <c r="E26" s="17"/>
      <c r="F26" s="17"/>
      <c r="G26" s="17"/>
      <c r="H26" s="17"/>
      <c r="I26" s="17"/>
      <c r="J26" s="175" t="s">
        <v>165</v>
      </c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7"/>
      <c r="AE26" s="17"/>
      <c r="AF26" s="17"/>
      <c r="AG26" s="17"/>
      <c r="AH26" s="17"/>
      <c r="AI26" s="17"/>
      <c r="AJ26" s="17"/>
      <c r="AK26" s="17"/>
      <c r="AL26" s="16"/>
    </row>
    <row r="27" spans="2:38" ht="12" customHeight="1">
      <c r="B27" s="13"/>
      <c r="C27" s="17"/>
      <c r="D27" s="17"/>
      <c r="E27" s="17"/>
      <c r="F27" s="17"/>
      <c r="G27" s="17"/>
      <c r="H27" s="17"/>
      <c r="I27" s="17"/>
      <c r="J27" s="175" t="s">
        <v>322</v>
      </c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7"/>
      <c r="AE27" s="14"/>
      <c r="AF27" s="14"/>
      <c r="AG27" s="14"/>
      <c r="AH27" s="14"/>
      <c r="AI27" s="14"/>
      <c r="AJ27" s="14"/>
      <c r="AK27" s="14"/>
      <c r="AL27" s="16"/>
    </row>
    <row r="28" spans="2:38" ht="15" customHeight="1">
      <c r="B28" s="13"/>
      <c r="C28" s="17"/>
      <c r="D28" s="17"/>
      <c r="E28" s="17"/>
      <c r="F28" s="17"/>
      <c r="G28" s="17"/>
      <c r="H28" s="17"/>
      <c r="I28" s="17"/>
      <c r="J28" s="134"/>
      <c r="K28" s="68"/>
      <c r="L28" s="95"/>
      <c r="M28" s="95"/>
      <c r="N28" s="96"/>
      <c r="O28" s="96"/>
      <c r="P28" s="96"/>
      <c r="Q28" s="96"/>
      <c r="R28" s="168" t="s">
        <v>177</v>
      </c>
      <c r="S28" s="168"/>
      <c r="T28" s="97"/>
      <c r="U28" s="169" t="s">
        <v>178</v>
      </c>
      <c r="V28" s="169"/>
      <c r="W28" s="92"/>
      <c r="X28" s="70"/>
      <c r="Y28" s="70"/>
      <c r="Z28" s="70"/>
      <c r="AA28" s="70"/>
      <c r="AB28" s="95"/>
      <c r="AC28" s="95"/>
      <c r="AD28" s="94"/>
      <c r="AE28" s="14"/>
      <c r="AF28" s="14"/>
      <c r="AG28" s="14"/>
      <c r="AH28" s="14"/>
      <c r="AI28" s="14"/>
      <c r="AJ28" s="14"/>
      <c r="AK28" s="14"/>
      <c r="AL28" s="16"/>
    </row>
    <row r="29" spans="2:38" ht="6" customHeight="1">
      <c r="B29" s="13"/>
      <c r="C29" s="17"/>
      <c r="D29" s="17"/>
      <c r="E29" s="17"/>
      <c r="F29" s="17"/>
      <c r="G29" s="17"/>
      <c r="H29" s="17"/>
      <c r="I29" s="17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9"/>
      <c r="AE29" s="14"/>
      <c r="AF29" s="14"/>
      <c r="AG29" s="14"/>
      <c r="AH29" s="14"/>
      <c r="AI29" s="14"/>
      <c r="AJ29" s="14"/>
      <c r="AK29" s="14"/>
      <c r="AL29" s="16"/>
    </row>
    <row r="30" spans="2:38" ht="13.5" customHeight="1"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9"/>
    </row>
    <row r="31" spans="2:38" ht="24" customHeight="1">
      <c r="B31" s="67"/>
      <c r="C31" s="171" t="s">
        <v>170</v>
      </c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3"/>
      <c r="T31" s="171" t="s">
        <v>166</v>
      </c>
      <c r="U31" s="172"/>
      <c r="V31" s="172"/>
      <c r="W31" s="172"/>
      <c r="X31" s="172"/>
      <c r="Y31" s="173"/>
      <c r="Z31" s="92"/>
      <c r="AA31" s="170" t="s">
        <v>249</v>
      </c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69"/>
    </row>
    <row r="32" spans="2:38" s="65" customFormat="1" ht="12" customHeight="1">
      <c r="B32" s="67"/>
      <c r="C32" s="423" t="s">
        <v>343</v>
      </c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5"/>
      <c r="T32" s="159" t="s">
        <v>180</v>
      </c>
      <c r="U32" s="160"/>
      <c r="V32" s="160"/>
      <c r="W32" s="160"/>
      <c r="X32" s="160"/>
      <c r="Y32" s="161"/>
      <c r="Z32" s="92"/>
      <c r="AA32" s="174" t="s">
        <v>167</v>
      </c>
      <c r="AB32" s="174"/>
      <c r="AC32" s="174"/>
      <c r="AD32" s="174"/>
      <c r="AE32" s="174"/>
      <c r="AF32" s="174"/>
      <c r="AG32" s="391" t="s">
        <v>344</v>
      </c>
      <c r="AH32" s="391"/>
      <c r="AI32" s="391"/>
      <c r="AJ32" s="391"/>
      <c r="AK32" s="391"/>
      <c r="AL32" s="69"/>
    </row>
    <row r="33" spans="2:38" s="65" customFormat="1" ht="12" customHeight="1">
      <c r="B33" s="67"/>
      <c r="C33" s="426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8"/>
      <c r="T33" s="162"/>
      <c r="U33" s="163"/>
      <c r="V33" s="163"/>
      <c r="W33" s="163"/>
      <c r="X33" s="163"/>
      <c r="Y33" s="164"/>
      <c r="Z33" s="92"/>
      <c r="AA33" s="174"/>
      <c r="AB33" s="174"/>
      <c r="AC33" s="174"/>
      <c r="AD33" s="174"/>
      <c r="AE33" s="174"/>
      <c r="AF33" s="174"/>
      <c r="AG33" s="391"/>
      <c r="AH33" s="391"/>
      <c r="AI33" s="391"/>
      <c r="AJ33" s="391"/>
      <c r="AK33" s="391"/>
      <c r="AL33" s="69"/>
    </row>
    <row r="34" spans="2:38" s="65" customFormat="1" ht="12" customHeight="1">
      <c r="B34" s="67"/>
      <c r="C34" s="426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8"/>
      <c r="T34" s="162"/>
      <c r="U34" s="163"/>
      <c r="V34" s="163"/>
      <c r="W34" s="163"/>
      <c r="X34" s="163"/>
      <c r="Y34" s="164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69"/>
    </row>
    <row r="35" spans="2:38" s="65" customFormat="1" ht="12" customHeight="1">
      <c r="B35" s="67"/>
      <c r="C35" s="406" t="s">
        <v>323</v>
      </c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8"/>
      <c r="T35" s="162"/>
      <c r="U35" s="163"/>
      <c r="V35" s="163"/>
      <c r="W35" s="163"/>
      <c r="X35" s="163"/>
      <c r="Y35" s="164"/>
      <c r="Z35" s="92"/>
      <c r="AA35" s="400" t="s">
        <v>179</v>
      </c>
      <c r="AB35" s="401"/>
      <c r="AC35" s="401"/>
      <c r="AD35" s="401"/>
      <c r="AE35" s="401"/>
      <c r="AF35" s="401"/>
      <c r="AG35" s="401"/>
      <c r="AH35" s="401"/>
      <c r="AI35" s="401"/>
      <c r="AJ35" s="401"/>
      <c r="AK35" s="402"/>
      <c r="AL35" s="69"/>
    </row>
    <row r="36" spans="2:38" s="65" customFormat="1" ht="12" customHeight="1">
      <c r="B36" s="67"/>
      <c r="C36" s="406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8"/>
      <c r="T36" s="162"/>
      <c r="U36" s="163"/>
      <c r="V36" s="163"/>
      <c r="W36" s="163"/>
      <c r="X36" s="163"/>
      <c r="Y36" s="164"/>
      <c r="Z36" s="92"/>
      <c r="AA36" s="403"/>
      <c r="AB36" s="404"/>
      <c r="AC36" s="404"/>
      <c r="AD36" s="404"/>
      <c r="AE36" s="404"/>
      <c r="AF36" s="404"/>
      <c r="AG36" s="404"/>
      <c r="AH36" s="404"/>
      <c r="AI36" s="404"/>
      <c r="AJ36" s="404"/>
      <c r="AK36" s="405"/>
      <c r="AL36" s="69"/>
    </row>
    <row r="37" spans="2:38" s="65" customFormat="1" ht="12" customHeight="1">
      <c r="B37" s="67"/>
      <c r="C37" s="406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8"/>
      <c r="T37" s="162"/>
      <c r="U37" s="163"/>
      <c r="V37" s="163"/>
      <c r="W37" s="163"/>
      <c r="X37" s="163"/>
      <c r="Y37" s="164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69"/>
    </row>
    <row r="38" spans="2:38" s="65" customFormat="1" ht="12" customHeight="1">
      <c r="B38" s="67"/>
      <c r="C38" s="395" t="s">
        <v>313</v>
      </c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7"/>
      <c r="T38" s="165"/>
      <c r="U38" s="166"/>
      <c r="V38" s="166"/>
      <c r="W38" s="166"/>
      <c r="X38" s="166"/>
      <c r="Y38" s="167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69"/>
    </row>
    <row r="39" spans="2:38" s="65" customFormat="1" ht="12" customHeight="1">
      <c r="B39" s="67"/>
      <c r="C39" s="70"/>
      <c r="D39" s="71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2"/>
      <c r="X39" s="72"/>
      <c r="Y39" s="72"/>
      <c r="Z39" s="72"/>
      <c r="AA39" s="72"/>
      <c r="AB39" s="72"/>
      <c r="AC39" s="70"/>
      <c r="AD39" s="72"/>
      <c r="AE39" s="72"/>
      <c r="AF39" s="72"/>
      <c r="AG39" s="72"/>
      <c r="AH39" s="72"/>
      <c r="AI39" s="72"/>
      <c r="AJ39" s="72"/>
      <c r="AK39" s="72"/>
      <c r="AL39" s="69"/>
    </row>
    <row r="40" spans="2:38" s="66" customFormat="1" ht="12" customHeight="1">
      <c r="B40" s="73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6"/>
      <c r="AL40" s="77"/>
    </row>
    <row r="41" spans="2:38" s="66" customFormat="1" ht="12" customHeight="1">
      <c r="B41" s="73"/>
      <c r="C41" s="78"/>
      <c r="D41" s="79" t="s">
        <v>174</v>
      </c>
      <c r="E41" s="79"/>
      <c r="F41" s="79"/>
      <c r="G41" s="79"/>
      <c r="H41" s="79"/>
      <c r="I41" s="79"/>
      <c r="J41" s="79"/>
      <c r="K41" s="79"/>
      <c r="L41" s="79"/>
      <c r="M41" s="70"/>
      <c r="N41" s="70"/>
      <c r="O41" s="70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09"/>
      <c r="AJ41" s="409"/>
      <c r="AK41" s="80"/>
      <c r="AL41" s="81"/>
    </row>
    <row r="42" spans="2:38" s="66" customFormat="1" ht="12" customHeight="1">
      <c r="B42" s="73"/>
      <c r="C42" s="82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83"/>
      <c r="AL42" s="77"/>
    </row>
    <row r="43" spans="2:38" s="66" customFormat="1" ht="12" customHeight="1">
      <c r="B43" s="73"/>
      <c r="C43" s="82"/>
      <c r="D43" s="79"/>
      <c r="E43" s="79"/>
      <c r="F43" s="79"/>
      <c r="G43" s="79"/>
      <c r="H43" s="79"/>
      <c r="I43" s="79"/>
      <c r="J43" s="79"/>
      <c r="K43" s="79"/>
      <c r="L43" s="79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84"/>
      <c r="AL43" s="85"/>
    </row>
    <row r="44" spans="2:38" s="66" customFormat="1" ht="12" customHeight="1">
      <c r="B44" s="73"/>
      <c r="C44" s="82"/>
      <c r="D44" s="79" t="s">
        <v>324</v>
      </c>
      <c r="E44" s="79"/>
      <c r="F44" s="79"/>
      <c r="G44" s="79"/>
      <c r="H44" s="79"/>
      <c r="I44" s="79"/>
      <c r="J44" s="79"/>
      <c r="K44" s="79"/>
      <c r="L44" s="79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84"/>
      <c r="AL44" s="85"/>
    </row>
    <row r="45" spans="2:38" s="66" customFormat="1" ht="12" customHeight="1">
      <c r="B45" s="73"/>
      <c r="C45" s="82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84"/>
      <c r="AL45" s="85"/>
    </row>
    <row r="46" spans="2:38" s="66" customFormat="1" ht="12" customHeight="1">
      <c r="B46" s="73"/>
      <c r="C46" s="82"/>
      <c r="D46" s="79"/>
      <c r="E46" s="79"/>
      <c r="F46" s="79"/>
      <c r="G46" s="79"/>
      <c r="H46" s="79"/>
      <c r="I46" s="79"/>
      <c r="J46" s="79"/>
      <c r="K46" s="79"/>
      <c r="L46" s="79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84"/>
      <c r="AL46" s="85"/>
    </row>
    <row r="47" spans="2:38" s="66" customFormat="1" ht="12" customHeight="1">
      <c r="B47" s="73"/>
      <c r="C47" s="78"/>
      <c r="D47" s="179" t="s">
        <v>168</v>
      </c>
      <c r="E47" s="179"/>
      <c r="F47" s="179"/>
      <c r="G47" s="179"/>
      <c r="H47" s="179"/>
      <c r="I47" s="179"/>
      <c r="J47" s="179"/>
      <c r="K47" s="179"/>
      <c r="L47" s="179"/>
      <c r="M47" s="179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86"/>
      <c r="AL47" s="87"/>
    </row>
    <row r="48" spans="2:38" s="66" customFormat="1" ht="12" customHeight="1">
      <c r="B48" s="73"/>
      <c r="C48" s="78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86"/>
      <c r="AL48" s="87"/>
    </row>
    <row r="49" spans="2:38" s="66" customFormat="1" ht="12" customHeight="1">
      <c r="B49" s="73"/>
      <c r="C49" s="78"/>
      <c r="D49" s="124" t="s">
        <v>231</v>
      </c>
      <c r="E49" s="124"/>
      <c r="F49" s="124"/>
      <c r="G49" s="124"/>
      <c r="H49" s="124"/>
      <c r="I49" s="124"/>
      <c r="J49" s="124"/>
      <c r="K49" s="124"/>
      <c r="L49" s="124"/>
      <c r="M49" s="124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86"/>
      <c r="AL49" s="87"/>
    </row>
    <row r="50" spans="2:38" s="66" customFormat="1" ht="12" customHeight="1">
      <c r="B50" s="73"/>
      <c r="C50" s="78"/>
      <c r="D50" s="124" t="s">
        <v>315</v>
      </c>
      <c r="E50" s="124"/>
      <c r="F50" s="124"/>
      <c r="G50" s="124"/>
      <c r="H50" s="124"/>
      <c r="I50" s="124"/>
      <c r="J50" s="124"/>
      <c r="K50" s="124"/>
      <c r="L50" s="124"/>
      <c r="M50" s="124"/>
      <c r="N50" s="138"/>
      <c r="O50" s="138"/>
      <c r="P50" s="138"/>
      <c r="Q50" s="138"/>
      <c r="R50" s="138"/>
      <c r="S50" s="138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86"/>
      <c r="AL50" s="87"/>
    </row>
    <row r="51" spans="2:38" s="66" customFormat="1" ht="12" customHeight="1">
      <c r="B51" s="73"/>
      <c r="C51" s="78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38"/>
      <c r="O51" s="138"/>
      <c r="P51" s="138"/>
      <c r="Q51" s="138"/>
      <c r="R51" s="138"/>
      <c r="S51" s="138"/>
      <c r="T51" s="183" t="s">
        <v>316</v>
      </c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86"/>
      <c r="AL51" s="87"/>
    </row>
    <row r="52" spans="2:38" s="66" customFormat="1" ht="12" customHeight="1">
      <c r="B52" s="73"/>
      <c r="C52" s="78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86"/>
      <c r="AL52" s="87"/>
    </row>
    <row r="53" spans="2:38" s="1" customFormat="1" ht="12" customHeight="1">
      <c r="B53" s="2"/>
      <c r="C53" s="3"/>
      <c r="D53" s="184" t="s">
        <v>317</v>
      </c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30"/>
      <c r="AL53" s="16"/>
    </row>
    <row r="54" spans="2:38" s="49" customFormat="1" ht="12" customHeight="1">
      <c r="B54" s="50"/>
      <c r="C54" s="180" t="s">
        <v>175</v>
      </c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 t="s">
        <v>169</v>
      </c>
      <c r="Q54" s="181"/>
      <c r="R54" s="181"/>
      <c r="S54" s="181"/>
      <c r="T54" s="181"/>
      <c r="U54" s="181"/>
      <c r="V54" s="181"/>
      <c r="W54" s="181"/>
      <c r="X54" s="181"/>
      <c r="Y54" s="181"/>
      <c r="Z54" s="51"/>
      <c r="AA54" s="51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52"/>
    </row>
    <row r="55" spans="2:38" s="49" customFormat="1" ht="12" customHeight="1">
      <c r="B55" s="5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53"/>
      <c r="AA55" s="53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54"/>
    </row>
    <row r="56" spans="2:38" s="49" customFormat="1" ht="12" customHeight="1">
      <c r="B56" s="5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53"/>
      <c r="AA56" s="53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55"/>
    </row>
    <row r="57" spans="2:38" s="49" customFormat="1" ht="9.75" customHeight="1">
      <c r="B57" s="50"/>
      <c r="C57" s="182">
        <v>1</v>
      </c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54">
        <v>2</v>
      </c>
      <c r="Q57" s="154"/>
      <c r="R57" s="154"/>
      <c r="S57" s="154"/>
      <c r="T57" s="154"/>
      <c r="U57" s="154"/>
      <c r="V57" s="154"/>
      <c r="W57" s="154"/>
      <c r="X57" s="154"/>
      <c r="Y57" s="154"/>
      <c r="Z57" s="53"/>
      <c r="AA57" s="53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40"/>
    </row>
    <row r="58" spans="2:38" s="56" customFormat="1" ht="15" customHeight="1">
      <c r="B58" s="57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53"/>
      <c r="AA58" s="53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4"/>
    </row>
    <row r="59" spans="2:38" s="56" customFormat="1" ht="12" customHeight="1">
      <c r="B59" s="57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53"/>
      <c r="AA59" s="53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4"/>
    </row>
    <row r="60" spans="2:38" s="56" customFormat="1" ht="12" customHeight="1">
      <c r="B60" s="57"/>
      <c r="C60" s="152" t="s">
        <v>183</v>
      </c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54"/>
    </row>
    <row r="61" spans="2:38" s="56" customFormat="1" ht="12" customHeight="1">
      <c r="B61" s="57"/>
      <c r="C61" s="152" t="s">
        <v>184</v>
      </c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54"/>
    </row>
    <row r="62" spans="2:38" s="56" customFormat="1" ht="12" customHeight="1">
      <c r="B62" s="57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7" t="s">
        <v>232</v>
      </c>
      <c r="AL62" s="54"/>
    </row>
    <row r="63" spans="2:38" s="59" customFormat="1" ht="12" customHeight="1"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188" t="s">
        <v>195</v>
      </c>
      <c r="AH63" s="188"/>
      <c r="AI63" s="188"/>
      <c r="AJ63" s="188"/>
      <c r="AK63" s="188"/>
      <c r="AL63" s="62"/>
    </row>
    <row r="64" spans="2:38" ht="12" customHeight="1">
      <c r="B64" s="13"/>
      <c r="C64" s="195" t="s">
        <v>227</v>
      </c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212" t="s">
        <v>233</v>
      </c>
      <c r="W64" s="213"/>
      <c r="X64" s="187" t="s">
        <v>181</v>
      </c>
      <c r="Y64" s="187"/>
      <c r="Z64" s="187"/>
      <c r="AA64" s="187"/>
      <c r="AB64" s="187"/>
      <c r="AC64" s="187"/>
      <c r="AD64" s="187"/>
      <c r="AE64" s="187" t="s">
        <v>182</v>
      </c>
      <c r="AF64" s="187"/>
      <c r="AG64" s="187"/>
      <c r="AH64" s="187"/>
      <c r="AI64" s="187"/>
      <c r="AJ64" s="187"/>
      <c r="AK64" s="187"/>
      <c r="AL64" s="16"/>
    </row>
    <row r="65" spans="2:38" ht="12" customHeight="1">
      <c r="B65" s="13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214"/>
      <c r="W65" s="215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6"/>
    </row>
    <row r="66" spans="2:38" ht="12" customHeight="1">
      <c r="B66" s="13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216"/>
      <c r="W66" s="21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6"/>
    </row>
    <row r="67" spans="2:38" ht="9.75" customHeight="1">
      <c r="B67" s="13"/>
      <c r="C67" s="201" t="s">
        <v>144</v>
      </c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10" t="s">
        <v>145</v>
      </c>
      <c r="W67" s="211"/>
      <c r="X67" s="205">
        <v>1</v>
      </c>
      <c r="Y67" s="205"/>
      <c r="Z67" s="205"/>
      <c r="AA67" s="205"/>
      <c r="AB67" s="205"/>
      <c r="AC67" s="205"/>
      <c r="AD67" s="205"/>
      <c r="AE67" s="205">
        <v>2</v>
      </c>
      <c r="AF67" s="205"/>
      <c r="AG67" s="205"/>
      <c r="AH67" s="205"/>
      <c r="AI67" s="205"/>
      <c r="AJ67" s="205"/>
      <c r="AK67" s="205"/>
      <c r="AL67" s="16"/>
    </row>
    <row r="68" spans="2:38" ht="13.5" customHeight="1">
      <c r="B68" s="13"/>
      <c r="C68" s="192" t="s">
        <v>325</v>
      </c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4"/>
      <c r="V68" s="191" t="s">
        <v>188</v>
      </c>
      <c r="W68" s="191"/>
      <c r="X68" s="149">
        <f>SUM(X69,X72,X73)</f>
        <v>0</v>
      </c>
      <c r="Y68" s="149"/>
      <c r="Z68" s="149"/>
      <c r="AA68" s="149"/>
      <c r="AB68" s="149"/>
      <c r="AC68" s="149"/>
      <c r="AD68" s="149"/>
      <c r="AE68" s="149">
        <f>AE69</f>
        <v>0</v>
      </c>
      <c r="AF68" s="149"/>
      <c r="AG68" s="149"/>
      <c r="AH68" s="149"/>
      <c r="AI68" s="149"/>
      <c r="AJ68" s="149"/>
      <c r="AK68" s="149"/>
      <c r="AL68" s="16"/>
    </row>
    <row r="69" spans="2:38" ht="13.5" customHeight="1">
      <c r="B69" s="13"/>
      <c r="C69" s="189" t="s">
        <v>250</v>
      </c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206">
        <v>102</v>
      </c>
      <c r="W69" s="207"/>
      <c r="X69" s="142"/>
      <c r="Y69" s="143"/>
      <c r="Z69" s="143"/>
      <c r="AA69" s="143"/>
      <c r="AB69" s="143"/>
      <c r="AC69" s="143"/>
      <c r="AD69" s="144"/>
      <c r="AE69" s="142"/>
      <c r="AF69" s="143"/>
      <c r="AG69" s="143"/>
      <c r="AH69" s="143"/>
      <c r="AI69" s="143"/>
      <c r="AJ69" s="143"/>
      <c r="AK69" s="144"/>
      <c r="AL69" s="16"/>
    </row>
    <row r="70" spans="2:38" ht="13.5" customHeight="1">
      <c r="B70" s="13"/>
      <c r="C70" s="190" t="s">
        <v>251</v>
      </c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208"/>
      <c r="W70" s="209"/>
      <c r="X70" s="145"/>
      <c r="Y70" s="146"/>
      <c r="Z70" s="146"/>
      <c r="AA70" s="146"/>
      <c r="AB70" s="146"/>
      <c r="AC70" s="146"/>
      <c r="AD70" s="147"/>
      <c r="AE70" s="145"/>
      <c r="AF70" s="146"/>
      <c r="AG70" s="146"/>
      <c r="AH70" s="146"/>
      <c r="AI70" s="146"/>
      <c r="AJ70" s="146"/>
      <c r="AK70" s="147"/>
      <c r="AL70" s="16"/>
    </row>
    <row r="71" spans="2:38" ht="13.5" customHeight="1">
      <c r="B71" s="13"/>
      <c r="C71" s="196" t="s">
        <v>252</v>
      </c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8"/>
      <c r="V71" s="202">
        <v>103</v>
      </c>
      <c r="W71" s="202"/>
      <c r="X71" s="145"/>
      <c r="Y71" s="146"/>
      <c r="Z71" s="146"/>
      <c r="AA71" s="146"/>
      <c r="AB71" s="146"/>
      <c r="AC71" s="146"/>
      <c r="AD71" s="147"/>
      <c r="AE71" s="145"/>
      <c r="AF71" s="146"/>
      <c r="AG71" s="146"/>
      <c r="AH71" s="146"/>
      <c r="AI71" s="146"/>
      <c r="AJ71" s="146"/>
      <c r="AK71" s="147"/>
      <c r="AL71" s="16"/>
    </row>
    <row r="72" spans="2:38" ht="13.5" customHeight="1">
      <c r="B72" s="13"/>
      <c r="C72" s="185" t="s">
        <v>326</v>
      </c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203">
        <v>104</v>
      </c>
      <c r="W72" s="203"/>
      <c r="X72" s="148"/>
      <c r="Y72" s="148"/>
      <c r="Z72" s="148"/>
      <c r="AA72" s="148"/>
      <c r="AB72" s="148"/>
      <c r="AC72" s="148"/>
      <c r="AD72" s="148"/>
      <c r="AE72" s="148" t="s">
        <v>226</v>
      </c>
      <c r="AF72" s="148"/>
      <c r="AG72" s="148"/>
      <c r="AH72" s="148"/>
      <c r="AI72" s="148"/>
      <c r="AJ72" s="148"/>
      <c r="AK72" s="148"/>
      <c r="AL72" s="16"/>
    </row>
    <row r="73" spans="2:38" ht="13.5" customHeight="1">
      <c r="B73" s="13"/>
      <c r="C73" s="185" t="s">
        <v>327</v>
      </c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203">
        <v>105</v>
      </c>
      <c r="W73" s="203"/>
      <c r="X73" s="148">
        <f>SUM(X74:AD76)</f>
        <v>0</v>
      </c>
      <c r="Y73" s="148"/>
      <c r="Z73" s="148"/>
      <c r="AA73" s="148"/>
      <c r="AB73" s="148"/>
      <c r="AC73" s="148"/>
      <c r="AD73" s="148"/>
      <c r="AE73" s="148" t="s">
        <v>226</v>
      </c>
      <c r="AF73" s="148"/>
      <c r="AG73" s="148"/>
      <c r="AH73" s="148"/>
      <c r="AI73" s="148"/>
      <c r="AJ73" s="148"/>
      <c r="AK73" s="148"/>
      <c r="AL73" s="16"/>
    </row>
    <row r="74" spans="2:38" ht="13.5" customHeight="1">
      <c r="B74" s="13"/>
      <c r="C74" s="186" t="s">
        <v>185</v>
      </c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204" t="s">
        <v>187</v>
      </c>
      <c r="W74" s="204"/>
      <c r="X74" s="142"/>
      <c r="Y74" s="143"/>
      <c r="Z74" s="143"/>
      <c r="AA74" s="143"/>
      <c r="AB74" s="143"/>
      <c r="AC74" s="143"/>
      <c r="AD74" s="144"/>
      <c r="AE74" s="142" t="s">
        <v>226</v>
      </c>
      <c r="AF74" s="143"/>
      <c r="AG74" s="143"/>
      <c r="AH74" s="143"/>
      <c r="AI74" s="143"/>
      <c r="AJ74" s="143"/>
      <c r="AK74" s="144"/>
      <c r="AL74" s="16"/>
    </row>
    <row r="75" spans="2:38" ht="13.5" customHeight="1">
      <c r="B75" s="13"/>
      <c r="C75" s="200" t="s">
        <v>328</v>
      </c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2">
        <v>106</v>
      </c>
      <c r="W75" s="202"/>
      <c r="X75" s="145"/>
      <c r="Y75" s="146"/>
      <c r="Z75" s="146"/>
      <c r="AA75" s="146"/>
      <c r="AB75" s="146"/>
      <c r="AC75" s="146"/>
      <c r="AD75" s="147"/>
      <c r="AE75" s="145"/>
      <c r="AF75" s="146"/>
      <c r="AG75" s="146"/>
      <c r="AH75" s="146"/>
      <c r="AI75" s="146"/>
      <c r="AJ75" s="146"/>
      <c r="AK75" s="147"/>
      <c r="AL75" s="16"/>
    </row>
    <row r="76" spans="2:38" ht="24" customHeight="1">
      <c r="B76" s="13"/>
      <c r="C76" s="199" t="s">
        <v>329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203">
        <v>107</v>
      </c>
      <c r="W76" s="203"/>
      <c r="X76" s="148"/>
      <c r="Y76" s="148"/>
      <c r="Z76" s="148"/>
      <c r="AA76" s="148"/>
      <c r="AB76" s="148"/>
      <c r="AC76" s="148"/>
      <c r="AD76" s="148"/>
      <c r="AE76" s="148" t="s">
        <v>226</v>
      </c>
      <c r="AF76" s="148"/>
      <c r="AG76" s="148"/>
      <c r="AH76" s="148"/>
      <c r="AI76" s="148"/>
      <c r="AJ76" s="148"/>
      <c r="AK76" s="148"/>
      <c r="AL76" s="16"/>
    </row>
    <row r="77" spans="2:38" ht="13.5" customHeight="1">
      <c r="B77" s="13"/>
      <c r="C77" s="218" t="s">
        <v>330</v>
      </c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20"/>
      <c r="V77" s="204" t="s">
        <v>187</v>
      </c>
      <c r="W77" s="204"/>
      <c r="X77" s="142"/>
      <c r="Y77" s="143"/>
      <c r="Z77" s="143"/>
      <c r="AA77" s="143"/>
      <c r="AB77" s="143"/>
      <c r="AC77" s="143"/>
      <c r="AD77" s="144"/>
      <c r="AE77" s="142" t="s">
        <v>226</v>
      </c>
      <c r="AF77" s="143"/>
      <c r="AG77" s="143"/>
      <c r="AH77" s="143"/>
      <c r="AI77" s="143"/>
      <c r="AJ77" s="143"/>
      <c r="AK77" s="144"/>
      <c r="AL77" s="16"/>
    </row>
    <row r="78" spans="2:38" ht="13.5" customHeight="1">
      <c r="B78" s="13"/>
      <c r="C78" s="190" t="s">
        <v>186</v>
      </c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202">
        <v>108</v>
      </c>
      <c r="W78" s="202"/>
      <c r="X78" s="145"/>
      <c r="Y78" s="146"/>
      <c r="Z78" s="146"/>
      <c r="AA78" s="146"/>
      <c r="AB78" s="146"/>
      <c r="AC78" s="146"/>
      <c r="AD78" s="147"/>
      <c r="AE78" s="145"/>
      <c r="AF78" s="146"/>
      <c r="AG78" s="146"/>
      <c r="AH78" s="146"/>
      <c r="AI78" s="146"/>
      <c r="AJ78" s="146"/>
      <c r="AK78" s="147"/>
      <c r="AL78" s="16"/>
    </row>
    <row r="79" spans="2:38" ht="13.5" customHeight="1">
      <c r="B79" s="13"/>
      <c r="C79" s="185" t="s">
        <v>253</v>
      </c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203">
        <v>109</v>
      </c>
      <c r="W79" s="203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6"/>
    </row>
    <row r="80" spans="2:38" ht="13.5" customHeight="1">
      <c r="B80" s="13"/>
      <c r="C80" s="185" t="s">
        <v>331</v>
      </c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203">
        <v>110</v>
      </c>
      <c r="W80" s="203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6"/>
    </row>
    <row r="81" spans="2:38" ht="13.5" customHeight="1">
      <c r="B81" s="13"/>
      <c r="C81" s="186" t="s">
        <v>234</v>
      </c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204" t="s">
        <v>187</v>
      </c>
      <c r="W81" s="204"/>
      <c r="X81" s="142"/>
      <c r="Y81" s="143"/>
      <c r="Z81" s="143"/>
      <c r="AA81" s="143"/>
      <c r="AB81" s="143"/>
      <c r="AC81" s="143"/>
      <c r="AD81" s="144"/>
      <c r="AE81" s="142"/>
      <c r="AF81" s="143"/>
      <c r="AG81" s="143"/>
      <c r="AH81" s="143"/>
      <c r="AI81" s="143"/>
      <c r="AJ81" s="143"/>
      <c r="AK81" s="144"/>
      <c r="AL81" s="16"/>
    </row>
    <row r="82" spans="2:38" ht="13.5" customHeight="1">
      <c r="B82" s="13"/>
      <c r="C82" s="200" t="s">
        <v>254</v>
      </c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2">
        <v>111</v>
      </c>
      <c r="W82" s="202"/>
      <c r="X82" s="145"/>
      <c r="Y82" s="146"/>
      <c r="Z82" s="146"/>
      <c r="AA82" s="146"/>
      <c r="AB82" s="146"/>
      <c r="AC82" s="146"/>
      <c r="AD82" s="147"/>
      <c r="AE82" s="145"/>
      <c r="AF82" s="146"/>
      <c r="AG82" s="146"/>
      <c r="AH82" s="146"/>
      <c r="AI82" s="146"/>
      <c r="AJ82" s="146"/>
      <c r="AK82" s="147"/>
      <c r="AL82" s="16"/>
    </row>
    <row r="83" spans="2:38" ht="13.5" customHeight="1">
      <c r="B83" s="13"/>
      <c r="C83" s="224" t="s">
        <v>255</v>
      </c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03">
        <v>112</v>
      </c>
      <c r="W83" s="203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6"/>
    </row>
    <row r="84" spans="2:38" ht="13.5" customHeight="1">
      <c r="B84" s="13"/>
      <c r="C84" s="224" t="s">
        <v>256</v>
      </c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03">
        <v>113</v>
      </c>
      <c r="W84" s="203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6"/>
    </row>
    <row r="85" spans="2:38" ht="13.5" customHeight="1">
      <c r="B85" s="13"/>
      <c r="C85" s="224" t="s">
        <v>257</v>
      </c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03">
        <v>114</v>
      </c>
      <c r="W85" s="203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6"/>
    </row>
    <row r="86" spans="2:38" ht="45.75" customHeight="1">
      <c r="B86" s="13"/>
      <c r="C86" s="221" t="s">
        <v>345</v>
      </c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3"/>
      <c r="V86" s="203">
        <v>115</v>
      </c>
      <c r="W86" s="203"/>
      <c r="X86" s="148" t="s">
        <v>226</v>
      </c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6"/>
    </row>
    <row r="87" spans="2:38" ht="13.5" customHeight="1">
      <c r="B87" s="13"/>
      <c r="C87" s="232" t="s">
        <v>332</v>
      </c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4"/>
      <c r="V87" s="204" t="s">
        <v>187</v>
      </c>
      <c r="W87" s="204"/>
      <c r="X87" s="142" t="s">
        <v>226</v>
      </c>
      <c r="Y87" s="143"/>
      <c r="Z87" s="143"/>
      <c r="AA87" s="143"/>
      <c r="AB87" s="143"/>
      <c r="AC87" s="143"/>
      <c r="AD87" s="144"/>
      <c r="AE87" s="142"/>
      <c r="AF87" s="143"/>
      <c r="AG87" s="143"/>
      <c r="AH87" s="143"/>
      <c r="AI87" s="143"/>
      <c r="AJ87" s="143"/>
      <c r="AK87" s="144"/>
      <c r="AL87" s="16"/>
    </row>
    <row r="88" spans="2:38" ht="13.5" customHeight="1">
      <c r="B88" s="13"/>
      <c r="C88" s="190" t="s">
        <v>254</v>
      </c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202">
        <v>116</v>
      </c>
      <c r="W88" s="202"/>
      <c r="X88" s="145"/>
      <c r="Y88" s="146"/>
      <c r="Z88" s="146"/>
      <c r="AA88" s="146"/>
      <c r="AB88" s="146"/>
      <c r="AC88" s="146"/>
      <c r="AD88" s="147"/>
      <c r="AE88" s="145"/>
      <c r="AF88" s="146"/>
      <c r="AG88" s="146"/>
      <c r="AH88" s="146"/>
      <c r="AI88" s="146"/>
      <c r="AJ88" s="146"/>
      <c r="AK88" s="147"/>
      <c r="AL88" s="16"/>
    </row>
    <row r="89" spans="2:38" ht="13.5" customHeight="1">
      <c r="B89" s="13"/>
      <c r="C89" s="185" t="s">
        <v>255</v>
      </c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203">
        <v>117</v>
      </c>
      <c r="W89" s="203"/>
      <c r="X89" s="148" t="s">
        <v>226</v>
      </c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6"/>
    </row>
    <row r="90" spans="2:38" ht="13.5" customHeight="1">
      <c r="B90" s="13"/>
      <c r="C90" s="185" t="s">
        <v>256</v>
      </c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203">
        <v>118</v>
      </c>
      <c r="W90" s="203"/>
      <c r="X90" s="148" t="s">
        <v>226</v>
      </c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6"/>
    </row>
    <row r="91" spans="2:38" ht="13.5" customHeight="1">
      <c r="B91" s="13"/>
      <c r="C91" s="185" t="s">
        <v>257</v>
      </c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203">
        <v>119</v>
      </c>
      <c r="W91" s="203"/>
      <c r="X91" s="148" t="s">
        <v>226</v>
      </c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6"/>
    </row>
    <row r="92" spans="2:38" ht="13.5" customHeight="1">
      <c r="B92" s="13"/>
      <c r="C92" s="218" t="s">
        <v>330</v>
      </c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20"/>
      <c r="V92" s="206">
        <v>120</v>
      </c>
      <c r="W92" s="207"/>
      <c r="X92" s="142"/>
      <c r="Y92" s="143"/>
      <c r="Z92" s="143"/>
      <c r="AA92" s="143"/>
      <c r="AB92" s="143"/>
      <c r="AC92" s="143"/>
      <c r="AD92" s="144"/>
      <c r="AE92" s="142"/>
      <c r="AF92" s="143"/>
      <c r="AG92" s="143"/>
      <c r="AH92" s="143"/>
      <c r="AI92" s="143"/>
      <c r="AJ92" s="143"/>
      <c r="AK92" s="144"/>
      <c r="AL92" s="16"/>
    </row>
    <row r="93" spans="2:38" ht="13.5" customHeight="1">
      <c r="B93" s="13"/>
      <c r="C93" s="235" t="s">
        <v>258</v>
      </c>
      <c r="D93" s="236"/>
      <c r="E93" s="236"/>
      <c r="F93" s="236"/>
      <c r="G93" s="236"/>
      <c r="H93" s="236"/>
      <c r="I93" s="236"/>
      <c r="J93" s="236"/>
      <c r="K93" s="236"/>
      <c r="L93" s="236"/>
      <c r="M93" s="236"/>
      <c r="N93" s="236"/>
      <c r="O93" s="236"/>
      <c r="P93" s="236"/>
      <c r="Q93" s="236"/>
      <c r="R93" s="236"/>
      <c r="S93" s="236"/>
      <c r="T93" s="236"/>
      <c r="U93" s="237"/>
      <c r="V93" s="208"/>
      <c r="W93" s="209"/>
      <c r="X93" s="145"/>
      <c r="Y93" s="146"/>
      <c r="Z93" s="146"/>
      <c r="AA93" s="146"/>
      <c r="AB93" s="146"/>
      <c r="AC93" s="146"/>
      <c r="AD93" s="147"/>
      <c r="AE93" s="145"/>
      <c r="AF93" s="146"/>
      <c r="AG93" s="146"/>
      <c r="AH93" s="146"/>
      <c r="AI93" s="146"/>
      <c r="AJ93" s="146"/>
      <c r="AK93" s="147"/>
      <c r="AL93" s="16"/>
    </row>
    <row r="94" spans="2:38" ht="13.5" customHeight="1">
      <c r="B94" s="13"/>
      <c r="C94" s="196" t="s">
        <v>259</v>
      </c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8"/>
      <c r="V94" s="203">
        <v>121</v>
      </c>
      <c r="W94" s="203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6"/>
    </row>
    <row r="95" spans="2:38" ht="13.5" customHeight="1">
      <c r="B95" s="13"/>
      <c r="C95" s="231" t="s">
        <v>260</v>
      </c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03">
        <v>122</v>
      </c>
      <c r="W95" s="203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6"/>
    </row>
    <row r="96" spans="2:38" ht="13.5" customHeight="1">
      <c r="B96" s="13"/>
      <c r="C96" s="228" t="s">
        <v>333</v>
      </c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30"/>
      <c r="V96" s="203">
        <v>123</v>
      </c>
      <c r="W96" s="203"/>
      <c r="X96" s="148"/>
      <c r="Y96" s="148"/>
      <c r="Z96" s="148"/>
      <c r="AA96" s="148"/>
      <c r="AB96" s="148"/>
      <c r="AC96" s="148"/>
      <c r="AD96" s="148"/>
      <c r="AE96" s="148" t="s">
        <v>235</v>
      </c>
      <c r="AF96" s="148"/>
      <c r="AG96" s="148"/>
      <c r="AH96" s="148"/>
      <c r="AI96" s="148"/>
      <c r="AJ96" s="148"/>
      <c r="AK96" s="148"/>
      <c r="AL96" s="16"/>
    </row>
    <row r="97" spans="2:38" ht="13.5" customHeight="1">
      <c r="B97" s="13"/>
      <c r="C97" s="228" t="s">
        <v>334</v>
      </c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30"/>
      <c r="V97" s="203">
        <v>124</v>
      </c>
      <c r="W97" s="203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6"/>
    </row>
    <row r="98" spans="2:38" ht="13.5" customHeight="1">
      <c r="B98" s="13"/>
      <c r="C98" s="228" t="s">
        <v>261</v>
      </c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30"/>
      <c r="V98" s="203">
        <v>125</v>
      </c>
      <c r="W98" s="203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6"/>
    </row>
    <row r="99" spans="2:38" ht="27" customHeight="1">
      <c r="B99" s="13"/>
      <c r="C99" s="225" t="s">
        <v>335</v>
      </c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7"/>
      <c r="V99" s="273">
        <v>126</v>
      </c>
      <c r="W99" s="273"/>
      <c r="X99" s="249"/>
      <c r="Y99" s="249"/>
      <c r="Z99" s="249"/>
      <c r="AA99" s="249"/>
      <c r="AB99" s="249"/>
      <c r="AC99" s="249"/>
      <c r="AD99" s="249"/>
      <c r="AE99" s="249" t="s">
        <v>226</v>
      </c>
      <c r="AF99" s="249"/>
      <c r="AG99" s="249"/>
      <c r="AH99" s="249"/>
      <c r="AI99" s="249"/>
      <c r="AJ99" s="249"/>
      <c r="AK99" s="249"/>
      <c r="AL99" s="16"/>
    </row>
    <row r="100" spans="2:38" s="56" customFormat="1" ht="12" customHeight="1">
      <c r="B100" s="57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53"/>
      <c r="AA100" s="53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4"/>
    </row>
    <row r="101" spans="2:38" s="56" customFormat="1" ht="12" customHeight="1">
      <c r="B101" s="57"/>
      <c r="C101" s="152" t="s">
        <v>189</v>
      </c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54"/>
    </row>
    <row r="102" spans="2:38" s="56" customFormat="1" ht="12" customHeight="1">
      <c r="B102" s="57"/>
      <c r="C102" s="152" t="s">
        <v>336</v>
      </c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54"/>
    </row>
    <row r="103" spans="2:38" s="56" customFormat="1" ht="12" customHeight="1">
      <c r="B103" s="57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7" t="s">
        <v>236</v>
      </c>
      <c r="AL103" s="54"/>
    </row>
    <row r="104" spans="2:38" s="56" customFormat="1" ht="12" customHeight="1">
      <c r="B104" s="57"/>
      <c r="C104" s="152" t="s">
        <v>337</v>
      </c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54"/>
    </row>
    <row r="105" spans="2:38" s="56" customFormat="1" ht="12" customHeight="1">
      <c r="B105" s="57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7"/>
      <c r="AL105" s="54"/>
    </row>
    <row r="106" spans="2:38" s="56" customFormat="1" ht="20.25" customHeight="1">
      <c r="B106" s="57"/>
      <c r="C106" s="195" t="s">
        <v>176</v>
      </c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212" t="s">
        <v>233</v>
      </c>
      <c r="AD106" s="213"/>
      <c r="AE106" s="187" t="s">
        <v>190</v>
      </c>
      <c r="AF106" s="187"/>
      <c r="AG106" s="187"/>
      <c r="AH106" s="187"/>
      <c r="AI106" s="187"/>
      <c r="AJ106" s="187"/>
      <c r="AK106" s="187"/>
      <c r="AL106" s="54"/>
    </row>
    <row r="107" spans="2:38" s="56" customFormat="1" ht="12" customHeight="1">
      <c r="B107" s="57"/>
      <c r="C107" s="201" t="s">
        <v>144</v>
      </c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10" t="s">
        <v>145</v>
      </c>
      <c r="AD107" s="211"/>
      <c r="AE107" s="205">
        <v>1</v>
      </c>
      <c r="AF107" s="205"/>
      <c r="AG107" s="205"/>
      <c r="AH107" s="205"/>
      <c r="AI107" s="205"/>
      <c r="AJ107" s="205"/>
      <c r="AK107" s="205"/>
      <c r="AL107" s="54"/>
    </row>
    <row r="108" spans="2:38" s="56" customFormat="1" ht="12" customHeight="1">
      <c r="B108" s="57"/>
      <c r="C108" s="342" t="s">
        <v>338</v>
      </c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342"/>
      <c r="S108" s="342"/>
      <c r="T108" s="342"/>
      <c r="U108" s="342"/>
      <c r="V108" s="342"/>
      <c r="W108" s="342"/>
      <c r="X108" s="342"/>
      <c r="Y108" s="342"/>
      <c r="Z108" s="342"/>
      <c r="AA108" s="342"/>
      <c r="AB108" s="342"/>
      <c r="AC108" s="343" t="s">
        <v>194</v>
      </c>
      <c r="AD108" s="343"/>
      <c r="AE108" s="344"/>
      <c r="AF108" s="344"/>
      <c r="AG108" s="344"/>
      <c r="AH108" s="344"/>
      <c r="AI108" s="344"/>
      <c r="AJ108" s="344"/>
      <c r="AK108" s="344"/>
      <c r="AL108" s="54"/>
    </row>
    <row r="109" spans="2:38" s="56" customFormat="1" ht="12" customHeight="1">
      <c r="B109" s="57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7"/>
      <c r="AL109" s="54"/>
    </row>
    <row r="110" spans="2:38" s="56" customFormat="1" ht="12" customHeight="1">
      <c r="B110" s="57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7" t="s">
        <v>237</v>
      </c>
      <c r="AL110" s="54"/>
    </row>
    <row r="111" spans="2:38" s="56" customFormat="1" ht="12" customHeight="1">
      <c r="B111" s="57"/>
      <c r="C111" s="152" t="s">
        <v>339</v>
      </c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54"/>
    </row>
    <row r="112" spans="2:38" s="59" customFormat="1" ht="12" customHeight="1"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188"/>
      <c r="AH112" s="188"/>
      <c r="AI112" s="188"/>
      <c r="AJ112" s="188"/>
      <c r="AK112" s="188"/>
      <c r="AL112" s="62"/>
    </row>
    <row r="113" spans="2:38" ht="26.25" customHeight="1">
      <c r="B113" s="13"/>
      <c r="C113" s="195" t="s">
        <v>176</v>
      </c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212" t="s">
        <v>233</v>
      </c>
      <c r="AD113" s="213"/>
      <c r="AE113" s="187" t="s">
        <v>190</v>
      </c>
      <c r="AF113" s="187"/>
      <c r="AG113" s="187"/>
      <c r="AH113" s="187"/>
      <c r="AI113" s="187"/>
      <c r="AJ113" s="187"/>
      <c r="AK113" s="187"/>
      <c r="AL113" s="16"/>
    </row>
    <row r="114" spans="2:38" ht="9.75" customHeight="1">
      <c r="B114" s="13"/>
      <c r="C114" s="201" t="s">
        <v>144</v>
      </c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10" t="s">
        <v>145</v>
      </c>
      <c r="AD114" s="211"/>
      <c r="AE114" s="205">
        <v>1</v>
      </c>
      <c r="AF114" s="205"/>
      <c r="AG114" s="205"/>
      <c r="AH114" s="205"/>
      <c r="AI114" s="205"/>
      <c r="AJ114" s="205"/>
      <c r="AK114" s="205"/>
      <c r="AL114" s="16"/>
    </row>
    <row r="115" spans="2:38" ht="13.5" customHeight="1">
      <c r="B115" s="13"/>
      <c r="C115" s="341" t="s">
        <v>262</v>
      </c>
      <c r="D115" s="341"/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  <c r="Q115" s="341"/>
      <c r="R115" s="341"/>
      <c r="S115" s="341"/>
      <c r="T115" s="341"/>
      <c r="U115" s="341"/>
      <c r="V115" s="341"/>
      <c r="W115" s="341"/>
      <c r="X115" s="341"/>
      <c r="Y115" s="341"/>
      <c r="Z115" s="341"/>
      <c r="AA115" s="341"/>
      <c r="AB115" s="341"/>
      <c r="AC115" s="238" t="s">
        <v>140</v>
      </c>
      <c r="AD115" s="238"/>
      <c r="AE115" s="346"/>
      <c r="AF115" s="346"/>
      <c r="AG115" s="346"/>
      <c r="AH115" s="346"/>
      <c r="AI115" s="346"/>
      <c r="AJ115" s="346"/>
      <c r="AK115" s="346"/>
      <c r="AL115" s="16"/>
    </row>
    <row r="116" spans="2:38" ht="12" customHeight="1">
      <c r="B116" s="13"/>
      <c r="C116" s="189" t="s">
        <v>263</v>
      </c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241" t="s">
        <v>3</v>
      </c>
      <c r="AD116" s="242"/>
      <c r="AE116" s="248"/>
      <c r="AF116" s="248"/>
      <c r="AG116" s="248"/>
      <c r="AH116" s="248"/>
      <c r="AI116" s="248"/>
      <c r="AJ116" s="248"/>
      <c r="AK116" s="248"/>
      <c r="AL116" s="16"/>
    </row>
    <row r="117" spans="2:38" ht="12" customHeight="1">
      <c r="B117" s="13"/>
      <c r="C117" s="245" t="s">
        <v>191</v>
      </c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245"/>
      <c r="S117" s="245"/>
      <c r="T117" s="245"/>
      <c r="U117" s="245"/>
      <c r="V117" s="245"/>
      <c r="W117" s="245"/>
      <c r="X117" s="245"/>
      <c r="Y117" s="245"/>
      <c r="Z117" s="245"/>
      <c r="AA117" s="245"/>
      <c r="AB117" s="245"/>
      <c r="AC117" s="243"/>
      <c r="AD117" s="244"/>
      <c r="AE117" s="248"/>
      <c r="AF117" s="248"/>
      <c r="AG117" s="248"/>
      <c r="AH117" s="248"/>
      <c r="AI117" s="248"/>
      <c r="AJ117" s="248"/>
      <c r="AK117" s="248"/>
      <c r="AL117" s="16"/>
    </row>
    <row r="118" spans="2:38" ht="13.5" customHeight="1">
      <c r="B118" s="13"/>
      <c r="C118" s="231" t="s">
        <v>264</v>
      </c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  <c r="AA118" s="231"/>
      <c r="AB118" s="231"/>
      <c r="AC118" s="239">
        <v>204</v>
      </c>
      <c r="AD118" s="239"/>
      <c r="AE118" s="248"/>
      <c r="AF118" s="248"/>
      <c r="AG118" s="248"/>
      <c r="AH118" s="248"/>
      <c r="AI118" s="248"/>
      <c r="AJ118" s="248"/>
      <c r="AK118" s="248"/>
      <c r="AL118" s="16"/>
    </row>
    <row r="119" spans="2:38" ht="13.5" customHeight="1">
      <c r="B119" s="13"/>
      <c r="C119" s="231" t="s">
        <v>193</v>
      </c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9">
        <v>205</v>
      </c>
      <c r="AD119" s="239"/>
      <c r="AE119" s="248"/>
      <c r="AF119" s="248"/>
      <c r="AG119" s="248"/>
      <c r="AH119" s="248"/>
      <c r="AI119" s="248"/>
      <c r="AJ119" s="248"/>
      <c r="AK119" s="248"/>
      <c r="AL119" s="16"/>
    </row>
    <row r="120" spans="2:38" ht="13.5" customHeight="1">
      <c r="B120" s="13"/>
      <c r="C120" s="240" t="s">
        <v>265</v>
      </c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240"/>
      <c r="Y120" s="240"/>
      <c r="Z120" s="240"/>
      <c r="AA120" s="240"/>
      <c r="AB120" s="240"/>
      <c r="AC120" s="239">
        <v>206</v>
      </c>
      <c r="AD120" s="239"/>
      <c r="AE120" s="248"/>
      <c r="AF120" s="248"/>
      <c r="AG120" s="248"/>
      <c r="AH120" s="248"/>
      <c r="AI120" s="248"/>
      <c r="AJ120" s="248"/>
      <c r="AK120" s="248"/>
      <c r="AL120" s="16"/>
    </row>
    <row r="121" spans="2:38" ht="12" customHeight="1">
      <c r="B121" s="13"/>
      <c r="C121" s="240" t="s">
        <v>0</v>
      </c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240"/>
      <c r="Y121" s="240"/>
      <c r="Z121" s="240"/>
      <c r="AA121" s="240"/>
      <c r="AB121" s="240"/>
      <c r="AC121" s="239">
        <v>207</v>
      </c>
      <c r="AD121" s="239"/>
      <c r="AE121" s="248"/>
      <c r="AF121" s="248"/>
      <c r="AG121" s="248"/>
      <c r="AH121" s="248"/>
      <c r="AI121" s="248"/>
      <c r="AJ121" s="248"/>
      <c r="AK121" s="248"/>
      <c r="AL121" s="16"/>
    </row>
    <row r="122" spans="2:38" ht="13.5" customHeight="1">
      <c r="B122" s="13"/>
      <c r="C122" s="231" t="s">
        <v>266</v>
      </c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9">
        <v>208</v>
      </c>
      <c r="AD122" s="239"/>
      <c r="AE122" s="248"/>
      <c r="AF122" s="248"/>
      <c r="AG122" s="248"/>
      <c r="AH122" s="248"/>
      <c r="AI122" s="248"/>
      <c r="AJ122" s="248"/>
      <c r="AK122" s="248"/>
      <c r="AL122" s="16"/>
    </row>
    <row r="123" spans="2:38" ht="12" customHeight="1">
      <c r="B123" s="13"/>
      <c r="C123" s="240" t="s">
        <v>1</v>
      </c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  <c r="Y123" s="240"/>
      <c r="Z123" s="240"/>
      <c r="AA123" s="240"/>
      <c r="AB123" s="240"/>
      <c r="AC123" s="239">
        <v>209</v>
      </c>
      <c r="AD123" s="239"/>
      <c r="AE123" s="248"/>
      <c r="AF123" s="248"/>
      <c r="AG123" s="248"/>
      <c r="AH123" s="248"/>
      <c r="AI123" s="248"/>
      <c r="AJ123" s="248"/>
      <c r="AK123" s="248"/>
      <c r="AL123" s="16"/>
    </row>
    <row r="124" spans="2:38" ht="12" customHeight="1">
      <c r="B124" s="13"/>
      <c r="C124" s="345" t="s">
        <v>2</v>
      </c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  <c r="N124" s="345"/>
      <c r="O124" s="345"/>
      <c r="P124" s="345"/>
      <c r="Q124" s="345"/>
      <c r="R124" s="345"/>
      <c r="S124" s="345"/>
      <c r="T124" s="345"/>
      <c r="U124" s="345"/>
      <c r="V124" s="345"/>
      <c r="W124" s="345"/>
      <c r="X124" s="345"/>
      <c r="Y124" s="345"/>
      <c r="Z124" s="345"/>
      <c r="AA124" s="345"/>
      <c r="AB124" s="345"/>
      <c r="AC124" s="247">
        <v>210</v>
      </c>
      <c r="AD124" s="247"/>
      <c r="AE124" s="246"/>
      <c r="AF124" s="246"/>
      <c r="AG124" s="246"/>
      <c r="AH124" s="246"/>
      <c r="AI124" s="246"/>
      <c r="AJ124" s="246"/>
      <c r="AK124" s="246"/>
      <c r="AL124" s="16"/>
    </row>
    <row r="125" spans="2:38" s="56" customFormat="1" ht="6" customHeight="1">
      <c r="B125" s="57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53"/>
      <c r="AA125" s="53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4"/>
    </row>
    <row r="126" spans="2:38" s="56" customFormat="1" ht="12" customHeight="1">
      <c r="B126" s="57"/>
      <c r="C126" s="152" t="s">
        <v>197</v>
      </c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54"/>
    </row>
    <row r="127" spans="2:38" s="56" customFormat="1" ht="12" customHeight="1">
      <c r="B127" s="57"/>
      <c r="C127" s="152" t="s">
        <v>198</v>
      </c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54"/>
    </row>
    <row r="128" spans="2:38" s="56" customFormat="1" ht="8.25" customHeight="1">
      <c r="B128" s="57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7" t="s">
        <v>238</v>
      </c>
      <c r="AL128" s="54"/>
    </row>
    <row r="129" spans="2:38" s="59" customFormat="1" ht="8.25" customHeight="1">
      <c r="B129" s="60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98"/>
      <c r="AE129" s="98"/>
      <c r="AF129" s="98"/>
      <c r="AG129" s="252"/>
      <c r="AH129" s="252"/>
      <c r="AI129" s="252"/>
      <c r="AJ129" s="252"/>
      <c r="AK129" s="252"/>
      <c r="AL129" s="62"/>
    </row>
    <row r="130" spans="2:38" ht="12" customHeight="1">
      <c r="B130" s="13"/>
      <c r="C130" s="257" t="s">
        <v>176</v>
      </c>
      <c r="D130" s="257"/>
      <c r="E130" s="257"/>
      <c r="F130" s="257"/>
      <c r="G130" s="257"/>
      <c r="H130" s="257"/>
      <c r="I130" s="257"/>
      <c r="J130" s="257"/>
      <c r="K130" s="257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  <c r="W130" s="257" t="s">
        <v>233</v>
      </c>
      <c r="X130" s="257"/>
      <c r="Y130" s="257"/>
      <c r="Z130" s="257" t="s">
        <v>171</v>
      </c>
      <c r="AA130" s="257"/>
      <c r="AB130" s="257"/>
      <c r="AC130" s="257"/>
      <c r="AD130" s="257"/>
      <c r="AE130" s="257" t="s">
        <v>172</v>
      </c>
      <c r="AF130" s="257"/>
      <c r="AG130" s="257"/>
      <c r="AH130" s="257"/>
      <c r="AI130" s="257"/>
      <c r="AJ130" s="257"/>
      <c r="AK130" s="257"/>
      <c r="AL130" s="16"/>
    </row>
    <row r="131" spans="2:38" ht="12" customHeight="1">
      <c r="B131" s="13"/>
      <c r="C131" s="257"/>
      <c r="D131" s="257"/>
      <c r="E131" s="257"/>
      <c r="F131" s="257"/>
      <c r="G131" s="257"/>
      <c r="H131" s="257"/>
      <c r="I131" s="257"/>
      <c r="J131" s="257"/>
      <c r="K131" s="257"/>
      <c r="L131" s="257"/>
      <c r="M131" s="257"/>
      <c r="N131" s="257"/>
      <c r="O131" s="257"/>
      <c r="P131" s="257"/>
      <c r="Q131" s="257"/>
      <c r="R131" s="257"/>
      <c r="S131" s="257"/>
      <c r="T131" s="257"/>
      <c r="U131" s="257"/>
      <c r="V131" s="257"/>
      <c r="W131" s="257"/>
      <c r="X131" s="257"/>
      <c r="Y131" s="257"/>
      <c r="Z131" s="257"/>
      <c r="AA131" s="257"/>
      <c r="AB131" s="257"/>
      <c r="AC131" s="257"/>
      <c r="AD131" s="257"/>
      <c r="AE131" s="257"/>
      <c r="AF131" s="257"/>
      <c r="AG131" s="257"/>
      <c r="AH131" s="257"/>
      <c r="AI131" s="257"/>
      <c r="AJ131" s="257"/>
      <c r="AK131" s="257"/>
      <c r="AL131" s="16"/>
    </row>
    <row r="132" spans="2:38" ht="9.75" customHeight="1">
      <c r="B132" s="13"/>
      <c r="C132" s="268" t="s">
        <v>144</v>
      </c>
      <c r="D132" s="269"/>
      <c r="E132" s="269"/>
      <c r="F132" s="269"/>
      <c r="G132" s="269"/>
      <c r="H132" s="269"/>
      <c r="I132" s="269"/>
      <c r="J132" s="269"/>
      <c r="K132" s="269"/>
      <c r="L132" s="269"/>
      <c r="M132" s="269"/>
      <c r="N132" s="269"/>
      <c r="O132" s="269"/>
      <c r="P132" s="269"/>
      <c r="Q132" s="269"/>
      <c r="R132" s="269"/>
      <c r="S132" s="269"/>
      <c r="T132" s="269"/>
      <c r="U132" s="269"/>
      <c r="V132" s="270"/>
      <c r="W132" s="254" t="s">
        <v>145</v>
      </c>
      <c r="X132" s="254"/>
      <c r="Y132" s="254"/>
      <c r="Z132" s="254" t="s">
        <v>173</v>
      </c>
      <c r="AA132" s="254"/>
      <c r="AB132" s="254"/>
      <c r="AC132" s="254"/>
      <c r="AD132" s="254"/>
      <c r="AE132" s="254">
        <v>1</v>
      </c>
      <c r="AF132" s="254"/>
      <c r="AG132" s="254"/>
      <c r="AH132" s="254"/>
      <c r="AI132" s="254"/>
      <c r="AJ132" s="254"/>
      <c r="AK132" s="254"/>
      <c r="AL132" s="16"/>
    </row>
    <row r="133" spans="2:38" ht="20.25" customHeight="1">
      <c r="B133" s="67"/>
      <c r="C133" s="266" t="s">
        <v>267</v>
      </c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58">
        <v>301</v>
      </c>
      <c r="X133" s="258"/>
      <c r="Y133" s="258"/>
      <c r="Z133" s="258" t="s">
        <v>195</v>
      </c>
      <c r="AA133" s="258"/>
      <c r="AB133" s="258"/>
      <c r="AC133" s="258"/>
      <c r="AD133" s="258"/>
      <c r="AE133" s="265"/>
      <c r="AF133" s="265"/>
      <c r="AG133" s="265"/>
      <c r="AH133" s="265"/>
      <c r="AI133" s="265"/>
      <c r="AJ133" s="265"/>
      <c r="AK133" s="265"/>
      <c r="AL133" s="69"/>
    </row>
    <row r="134" spans="2:38" ht="15" customHeight="1">
      <c r="B134" s="67"/>
      <c r="C134" s="267" t="s">
        <v>4</v>
      </c>
      <c r="D134" s="267"/>
      <c r="E134" s="267"/>
      <c r="F134" s="267"/>
      <c r="G134" s="267"/>
      <c r="H134" s="267"/>
      <c r="I134" s="267"/>
      <c r="J134" s="267"/>
      <c r="K134" s="267"/>
      <c r="L134" s="267"/>
      <c r="M134" s="267"/>
      <c r="N134" s="267"/>
      <c r="O134" s="267"/>
      <c r="P134" s="267"/>
      <c r="Q134" s="267"/>
      <c r="R134" s="267"/>
      <c r="S134" s="267"/>
      <c r="T134" s="267"/>
      <c r="U134" s="267"/>
      <c r="V134" s="267"/>
      <c r="W134" s="250">
        <v>302</v>
      </c>
      <c r="X134" s="250"/>
      <c r="Y134" s="250"/>
      <c r="Z134" s="250" t="s">
        <v>195</v>
      </c>
      <c r="AA134" s="250"/>
      <c r="AB134" s="250"/>
      <c r="AC134" s="250"/>
      <c r="AD134" s="250"/>
      <c r="AE134" s="259"/>
      <c r="AF134" s="259"/>
      <c r="AG134" s="259"/>
      <c r="AH134" s="259"/>
      <c r="AI134" s="259"/>
      <c r="AJ134" s="259"/>
      <c r="AK134" s="259"/>
      <c r="AL134" s="69"/>
    </row>
    <row r="135" spans="2:38" ht="13.5" customHeight="1">
      <c r="B135" s="67"/>
      <c r="C135" s="256" t="s">
        <v>5</v>
      </c>
      <c r="D135" s="256"/>
      <c r="E135" s="256"/>
      <c r="F135" s="256"/>
      <c r="G135" s="256"/>
      <c r="H135" s="256"/>
      <c r="I135" s="256"/>
      <c r="J135" s="256"/>
      <c r="K135" s="256"/>
      <c r="L135" s="256"/>
      <c r="M135" s="256"/>
      <c r="N135" s="256"/>
      <c r="O135" s="256"/>
      <c r="P135" s="256"/>
      <c r="Q135" s="256"/>
      <c r="R135" s="256"/>
      <c r="S135" s="256"/>
      <c r="T135" s="256"/>
      <c r="U135" s="256"/>
      <c r="V135" s="256"/>
      <c r="W135" s="250">
        <v>304</v>
      </c>
      <c r="X135" s="250"/>
      <c r="Y135" s="250"/>
      <c r="Z135" s="250" t="s">
        <v>196</v>
      </c>
      <c r="AA135" s="250"/>
      <c r="AB135" s="250"/>
      <c r="AC135" s="250"/>
      <c r="AD135" s="250"/>
      <c r="AE135" s="264"/>
      <c r="AF135" s="264"/>
      <c r="AG135" s="264"/>
      <c r="AH135" s="264"/>
      <c r="AI135" s="264"/>
      <c r="AJ135" s="264"/>
      <c r="AK135" s="264"/>
      <c r="AL135" s="69"/>
    </row>
    <row r="136" spans="2:38" ht="13.5" customHeight="1">
      <c r="B136" s="67"/>
      <c r="C136" s="271" t="s">
        <v>268</v>
      </c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71"/>
      <c r="U136" s="271"/>
      <c r="V136" s="271"/>
      <c r="W136" s="251">
        <v>305</v>
      </c>
      <c r="X136" s="251"/>
      <c r="Y136" s="251"/>
      <c r="Z136" s="251" t="s">
        <v>196</v>
      </c>
      <c r="AA136" s="251"/>
      <c r="AB136" s="251"/>
      <c r="AC136" s="251"/>
      <c r="AD136" s="251"/>
      <c r="AE136" s="255"/>
      <c r="AF136" s="255"/>
      <c r="AG136" s="255"/>
      <c r="AH136" s="255"/>
      <c r="AI136" s="255"/>
      <c r="AJ136" s="255"/>
      <c r="AK136" s="255"/>
      <c r="AL136" s="69"/>
    </row>
    <row r="137" spans="2:38" s="56" customFormat="1" ht="5.25" customHeight="1">
      <c r="B137" s="57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53"/>
      <c r="AA137" s="53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4"/>
    </row>
    <row r="138" spans="2:38" s="56" customFormat="1" ht="12" customHeight="1">
      <c r="B138" s="57"/>
      <c r="C138" s="152" t="s">
        <v>199</v>
      </c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54"/>
    </row>
    <row r="139" spans="2:38" s="56" customFormat="1" ht="12" customHeight="1">
      <c r="B139" s="57"/>
      <c r="C139" s="152" t="s">
        <v>6</v>
      </c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54"/>
    </row>
    <row r="140" spans="2:38" s="56" customFormat="1" ht="9" customHeight="1">
      <c r="B140" s="57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7" t="s">
        <v>239</v>
      </c>
      <c r="AL140" s="54"/>
    </row>
    <row r="141" spans="2:38" s="59" customFormat="1" ht="4.5" customHeight="1">
      <c r="B141" s="60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252"/>
      <c r="AH141" s="252"/>
      <c r="AI141" s="252"/>
      <c r="AJ141" s="252"/>
      <c r="AK141" s="252"/>
      <c r="AL141" s="62"/>
    </row>
    <row r="142" spans="2:38" ht="24" customHeight="1">
      <c r="B142" s="13"/>
      <c r="C142" s="195" t="s">
        <v>176</v>
      </c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87" t="s">
        <v>233</v>
      </c>
      <c r="AC142" s="187"/>
      <c r="AD142" s="187"/>
      <c r="AE142" s="187" t="s">
        <v>200</v>
      </c>
      <c r="AF142" s="187"/>
      <c r="AG142" s="187"/>
      <c r="AH142" s="187"/>
      <c r="AI142" s="187"/>
      <c r="AJ142" s="187"/>
      <c r="AK142" s="187"/>
      <c r="AL142" s="16"/>
    </row>
    <row r="143" spans="2:38" ht="9.75" customHeight="1">
      <c r="B143" s="13"/>
      <c r="C143" s="201" t="s">
        <v>144</v>
      </c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  <c r="AA143" s="201"/>
      <c r="AB143" s="283" t="s">
        <v>145</v>
      </c>
      <c r="AC143" s="284"/>
      <c r="AD143" s="285"/>
      <c r="AE143" s="205">
        <v>1</v>
      </c>
      <c r="AF143" s="205"/>
      <c r="AG143" s="205"/>
      <c r="AH143" s="205"/>
      <c r="AI143" s="205"/>
      <c r="AJ143" s="205"/>
      <c r="AK143" s="205"/>
      <c r="AL143" s="16"/>
    </row>
    <row r="144" spans="2:38" ht="24" customHeight="1">
      <c r="B144" s="13"/>
      <c r="C144" s="341" t="s">
        <v>7</v>
      </c>
      <c r="D144" s="341"/>
      <c r="E144" s="341"/>
      <c r="F144" s="341"/>
      <c r="G144" s="341"/>
      <c r="H144" s="341"/>
      <c r="I144" s="341"/>
      <c r="J144" s="341"/>
      <c r="K144" s="341"/>
      <c r="L144" s="341"/>
      <c r="M144" s="341"/>
      <c r="N144" s="341"/>
      <c r="O144" s="341"/>
      <c r="P144" s="341"/>
      <c r="Q144" s="341"/>
      <c r="R144" s="341"/>
      <c r="S144" s="341"/>
      <c r="T144" s="341"/>
      <c r="U144" s="341"/>
      <c r="V144" s="341"/>
      <c r="W144" s="341"/>
      <c r="X144" s="341"/>
      <c r="Y144" s="341"/>
      <c r="Z144" s="341"/>
      <c r="AA144" s="341"/>
      <c r="AB144" s="191" t="s">
        <v>202</v>
      </c>
      <c r="AC144" s="191"/>
      <c r="AD144" s="191"/>
      <c r="AE144" s="346">
        <f>AE145+AE150</f>
        <v>0</v>
      </c>
      <c r="AF144" s="346"/>
      <c r="AG144" s="346"/>
      <c r="AH144" s="346"/>
      <c r="AI144" s="346"/>
      <c r="AJ144" s="346"/>
      <c r="AK144" s="346"/>
      <c r="AL144" s="16"/>
    </row>
    <row r="145" spans="2:38" ht="12" customHeight="1">
      <c r="B145" s="13"/>
      <c r="C145" s="347" t="s">
        <v>185</v>
      </c>
      <c r="D145" s="347"/>
      <c r="E145" s="347"/>
      <c r="F145" s="347"/>
      <c r="G145" s="347"/>
      <c r="H145" s="347"/>
      <c r="I145" s="347"/>
      <c r="J145" s="347"/>
      <c r="K145" s="347"/>
      <c r="L145" s="347"/>
      <c r="M145" s="347"/>
      <c r="N145" s="347"/>
      <c r="O145" s="347"/>
      <c r="P145" s="347"/>
      <c r="Q145" s="347"/>
      <c r="R145" s="347"/>
      <c r="S145" s="347"/>
      <c r="T145" s="347"/>
      <c r="U145" s="347"/>
      <c r="V145" s="347"/>
      <c r="W145" s="347"/>
      <c r="X145" s="347"/>
      <c r="Y145" s="347"/>
      <c r="Z145" s="347"/>
      <c r="AA145" s="347"/>
      <c r="AB145" s="204" t="s">
        <v>187</v>
      </c>
      <c r="AC145" s="204"/>
      <c r="AD145" s="204"/>
      <c r="AE145" s="248"/>
      <c r="AF145" s="248"/>
      <c r="AG145" s="248"/>
      <c r="AH145" s="248"/>
      <c r="AI145" s="248"/>
      <c r="AJ145" s="248"/>
      <c r="AK145" s="248"/>
      <c r="AL145" s="16"/>
    </row>
    <row r="146" spans="2:38" ht="12" customHeight="1">
      <c r="B146" s="13"/>
      <c r="C146" s="190" t="s">
        <v>269</v>
      </c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  <c r="AA146" s="190"/>
      <c r="AB146" s="202">
        <v>402</v>
      </c>
      <c r="AC146" s="202"/>
      <c r="AD146" s="202"/>
      <c r="AE146" s="248"/>
      <c r="AF146" s="248"/>
      <c r="AG146" s="248"/>
      <c r="AH146" s="248"/>
      <c r="AI146" s="248"/>
      <c r="AJ146" s="248"/>
      <c r="AK146" s="248"/>
      <c r="AL146" s="16"/>
    </row>
    <row r="147" spans="2:38" ht="12" customHeight="1">
      <c r="B147" s="13"/>
      <c r="C147" s="186" t="s">
        <v>201</v>
      </c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6"/>
      <c r="AB147" s="204" t="s">
        <v>187</v>
      </c>
      <c r="AC147" s="204"/>
      <c r="AD147" s="204"/>
      <c r="AE147" s="248"/>
      <c r="AF147" s="248"/>
      <c r="AG147" s="248"/>
      <c r="AH147" s="248"/>
      <c r="AI147" s="248"/>
      <c r="AJ147" s="248"/>
      <c r="AK147" s="248"/>
      <c r="AL147" s="16"/>
    </row>
    <row r="148" spans="2:38" ht="12" customHeight="1">
      <c r="B148" s="13"/>
      <c r="C148" s="200" t="s">
        <v>270</v>
      </c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2">
        <v>403</v>
      </c>
      <c r="AC148" s="202"/>
      <c r="AD148" s="202"/>
      <c r="AE148" s="248"/>
      <c r="AF148" s="248"/>
      <c r="AG148" s="248"/>
      <c r="AH148" s="248"/>
      <c r="AI148" s="248"/>
      <c r="AJ148" s="248"/>
      <c r="AK148" s="248"/>
      <c r="AL148" s="16"/>
    </row>
    <row r="149" spans="2:38" ht="13.5" customHeight="1">
      <c r="B149" s="13"/>
      <c r="C149" s="199" t="s">
        <v>264</v>
      </c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203">
        <v>404</v>
      </c>
      <c r="AC149" s="203"/>
      <c r="AD149" s="203"/>
      <c r="AE149" s="248"/>
      <c r="AF149" s="248"/>
      <c r="AG149" s="248"/>
      <c r="AH149" s="248"/>
      <c r="AI149" s="248"/>
      <c r="AJ149" s="248"/>
      <c r="AK149" s="248"/>
      <c r="AL149" s="16"/>
    </row>
    <row r="150" spans="2:38" ht="13.5" customHeight="1">
      <c r="B150" s="13"/>
      <c r="C150" s="231" t="s">
        <v>8</v>
      </c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  <c r="R150" s="231"/>
      <c r="S150" s="231"/>
      <c r="T150" s="231"/>
      <c r="U150" s="231"/>
      <c r="V150" s="231"/>
      <c r="W150" s="231"/>
      <c r="X150" s="231"/>
      <c r="Y150" s="231"/>
      <c r="Z150" s="231"/>
      <c r="AA150" s="231"/>
      <c r="AB150" s="203">
        <v>405</v>
      </c>
      <c r="AC150" s="203"/>
      <c r="AD150" s="203"/>
      <c r="AE150" s="248"/>
      <c r="AF150" s="248"/>
      <c r="AG150" s="248"/>
      <c r="AH150" s="248"/>
      <c r="AI150" s="248"/>
      <c r="AJ150" s="248"/>
      <c r="AK150" s="248"/>
      <c r="AL150" s="16"/>
    </row>
    <row r="151" spans="2:38" ht="13.5" customHeight="1">
      <c r="B151" s="13"/>
      <c r="C151" s="224" t="s">
        <v>346</v>
      </c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03">
        <v>406</v>
      </c>
      <c r="AC151" s="203"/>
      <c r="AD151" s="203"/>
      <c r="AE151" s="248"/>
      <c r="AF151" s="248"/>
      <c r="AG151" s="248"/>
      <c r="AH151" s="248"/>
      <c r="AI151" s="248"/>
      <c r="AJ151" s="248"/>
      <c r="AK151" s="248"/>
      <c r="AL151" s="16"/>
    </row>
    <row r="152" spans="2:38" ht="23.25" customHeight="1">
      <c r="B152" s="13"/>
      <c r="C152" s="240" t="s">
        <v>9</v>
      </c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/>
      <c r="U152" s="240"/>
      <c r="V152" s="240"/>
      <c r="W152" s="240"/>
      <c r="X152" s="240"/>
      <c r="Y152" s="240"/>
      <c r="Z152" s="240"/>
      <c r="AA152" s="240"/>
      <c r="AB152" s="203">
        <v>407</v>
      </c>
      <c r="AC152" s="203"/>
      <c r="AD152" s="203"/>
      <c r="AE152" s="248"/>
      <c r="AF152" s="248"/>
      <c r="AG152" s="248"/>
      <c r="AH152" s="248"/>
      <c r="AI152" s="248"/>
      <c r="AJ152" s="248"/>
      <c r="AK152" s="248"/>
      <c r="AL152" s="16"/>
    </row>
    <row r="153" spans="2:38" ht="13.5" customHeight="1">
      <c r="B153" s="13"/>
      <c r="C153" s="338" t="s">
        <v>271</v>
      </c>
      <c r="D153" s="338"/>
      <c r="E153" s="338"/>
      <c r="F153" s="338"/>
      <c r="G153" s="338"/>
      <c r="H153" s="338"/>
      <c r="I153" s="338"/>
      <c r="J153" s="338"/>
      <c r="K153" s="338"/>
      <c r="L153" s="338"/>
      <c r="M153" s="338"/>
      <c r="N153" s="338"/>
      <c r="O153" s="338"/>
      <c r="P153" s="338"/>
      <c r="Q153" s="338"/>
      <c r="R153" s="338"/>
      <c r="S153" s="338"/>
      <c r="T153" s="338"/>
      <c r="U153" s="338"/>
      <c r="V153" s="338"/>
      <c r="W153" s="338"/>
      <c r="X153" s="338"/>
      <c r="Y153" s="338"/>
      <c r="Z153" s="338"/>
      <c r="AA153" s="338"/>
      <c r="AB153" s="204" t="s">
        <v>187</v>
      </c>
      <c r="AC153" s="204"/>
      <c r="AD153" s="204"/>
      <c r="AE153" s="248"/>
      <c r="AF153" s="248"/>
      <c r="AG153" s="248"/>
      <c r="AH153" s="248"/>
      <c r="AI153" s="248"/>
      <c r="AJ153" s="248"/>
      <c r="AK153" s="248"/>
      <c r="AL153" s="16"/>
    </row>
    <row r="154" spans="2:38" ht="13.5" customHeight="1">
      <c r="B154" s="13"/>
      <c r="C154" s="190" t="s">
        <v>270</v>
      </c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  <c r="AB154" s="202">
        <v>408</v>
      </c>
      <c r="AC154" s="202"/>
      <c r="AD154" s="202"/>
      <c r="AE154" s="248"/>
      <c r="AF154" s="248"/>
      <c r="AG154" s="248"/>
      <c r="AH154" s="248"/>
      <c r="AI154" s="248"/>
      <c r="AJ154" s="248"/>
      <c r="AK154" s="248"/>
      <c r="AL154" s="16"/>
    </row>
    <row r="155" spans="2:38" ht="13.5" customHeight="1">
      <c r="B155" s="13"/>
      <c r="C155" s="231" t="s">
        <v>264</v>
      </c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  <c r="AA155" s="231"/>
      <c r="AB155" s="203">
        <v>409</v>
      </c>
      <c r="AC155" s="203"/>
      <c r="AD155" s="203"/>
      <c r="AE155" s="248"/>
      <c r="AF155" s="248"/>
      <c r="AG155" s="248"/>
      <c r="AH155" s="248"/>
      <c r="AI155" s="248"/>
      <c r="AJ155" s="248"/>
      <c r="AK155" s="248"/>
      <c r="AL155" s="16"/>
    </row>
    <row r="156" spans="2:38" ht="13.5" customHeight="1">
      <c r="B156" s="13"/>
      <c r="C156" s="231" t="s">
        <v>193</v>
      </c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1"/>
      <c r="AA156" s="231"/>
      <c r="AB156" s="203">
        <v>410</v>
      </c>
      <c r="AC156" s="203"/>
      <c r="AD156" s="203"/>
      <c r="AE156" s="248"/>
      <c r="AF156" s="248"/>
      <c r="AG156" s="248"/>
      <c r="AH156" s="248"/>
      <c r="AI156" s="248"/>
      <c r="AJ156" s="248"/>
      <c r="AK156" s="248"/>
      <c r="AL156" s="16"/>
    </row>
    <row r="157" spans="2:38" s="56" customFormat="1" ht="13.5" customHeight="1">
      <c r="B157" s="57"/>
      <c r="C157" s="348" t="s">
        <v>272</v>
      </c>
      <c r="D157" s="348"/>
      <c r="E157" s="348"/>
      <c r="F157" s="348"/>
      <c r="G157" s="348"/>
      <c r="H157" s="348"/>
      <c r="I157" s="348"/>
      <c r="J157" s="348"/>
      <c r="K157" s="348"/>
      <c r="L157" s="348"/>
      <c r="M157" s="348"/>
      <c r="N157" s="348"/>
      <c r="O157" s="348"/>
      <c r="P157" s="348"/>
      <c r="Q157" s="348"/>
      <c r="R157" s="348"/>
      <c r="S157" s="348"/>
      <c r="T157" s="348"/>
      <c r="U157" s="348"/>
      <c r="V157" s="348"/>
      <c r="W157" s="348"/>
      <c r="X157" s="348"/>
      <c r="Y157" s="348"/>
      <c r="Z157" s="348"/>
      <c r="AA157" s="348"/>
      <c r="AB157" s="272">
        <v>411</v>
      </c>
      <c r="AC157" s="272"/>
      <c r="AD157" s="272"/>
      <c r="AE157" s="248"/>
      <c r="AF157" s="248"/>
      <c r="AG157" s="248"/>
      <c r="AH157" s="248"/>
      <c r="AI157" s="248"/>
      <c r="AJ157" s="248"/>
      <c r="AK157" s="248"/>
      <c r="AL157" s="54"/>
    </row>
    <row r="158" spans="2:38" ht="13.5" customHeight="1">
      <c r="B158" s="13"/>
      <c r="C158" s="347" t="s">
        <v>201</v>
      </c>
      <c r="D158" s="347"/>
      <c r="E158" s="347"/>
      <c r="F158" s="347"/>
      <c r="G158" s="347"/>
      <c r="H158" s="347"/>
      <c r="I158" s="347"/>
      <c r="J158" s="347"/>
      <c r="K158" s="347"/>
      <c r="L158" s="347"/>
      <c r="M158" s="347"/>
      <c r="N158" s="347"/>
      <c r="O158" s="347"/>
      <c r="P158" s="347"/>
      <c r="Q158" s="347"/>
      <c r="R158" s="347"/>
      <c r="S158" s="347"/>
      <c r="T158" s="347"/>
      <c r="U158" s="347"/>
      <c r="V158" s="347"/>
      <c r="W158" s="347"/>
      <c r="X158" s="347"/>
      <c r="Y158" s="347"/>
      <c r="Z158" s="347"/>
      <c r="AA158" s="347"/>
      <c r="AB158" s="204" t="s">
        <v>187</v>
      </c>
      <c r="AC158" s="204"/>
      <c r="AD158" s="204"/>
      <c r="AE158" s="248"/>
      <c r="AF158" s="248"/>
      <c r="AG158" s="248"/>
      <c r="AH158" s="248"/>
      <c r="AI158" s="248"/>
      <c r="AJ158" s="248"/>
      <c r="AK158" s="248"/>
      <c r="AL158" s="16"/>
    </row>
    <row r="159" spans="2:38" ht="13.5" customHeight="1">
      <c r="B159" s="13"/>
      <c r="C159" s="190" t="s">
        <v>191</v>
      </c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  <c r="AA159" s="190"/>
      <c r="AB159" s="202">
        <v>412</v>
      </c>
      <c r="AC159" s="202"/>
      <c r="AD159" s="202"/>
      <c r="AE159" s="248"/>
      <c r="AF159" s="248"/>
      <c r="AG159" s="248"/>
      <c r="AH159" s="248"/>
      <c r="AI159" s="248"/>
      <c r="AJ159" s="248"/>
      <c r="AK159" s="248"/>
      <c r="AL159" s="16"/>
    </row>
    <row r="160" spans="2:38" ht="13.5" customHeight="1">
      <c r="B160" s="13"/>
      <c r="C160" s="185" t="s">
        <v>192</v>
      </c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203">
        <v>413</v>
      </c>
      <c r="AC160" s="203"/>
      <c r="AD160" s="203"/>
      <c r="AE160" s="248"/>
      <c r="AF160" s="248"/>
      <c r="AG160" s="248"/>
      <c r="AH160" s="248"/>
      <c r="AI160" s="248"/>
      <c r="AJ160" s="248"/>
      <c r="AK160" s="248"/>
      <c r="AL160" s="16"/>
    </row>
    <row r="161" spans="2:38" ht="13.5" customHeight="1">
      <c r="B161" s="13"/>
      <c r="C161" s="253" t="s">
        <v>193</v>
      </c>
      <c r="D161" s="253"/>
      <c r="E161" s="253"/>
      <c r="F161" s="253"/>
      <c r="G161" s="253"/>
      <c r="H161" s="253"/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253"/>
      <c r="T161" s="253"/>
      <c r="U161" s="253"/>
      <c r="V161" s="253"/>
      <c r="W161" s="253"/>
      <c r="X161" s="253"/>
      <c r="Y161" s="253"/>
      <c r="Z161" s="253"/>
      <c r="AA161" s="253"/>
      <c r="AB161" s="273">
        <v>414</v>
      </c>
      <c r="AC161" s="273"/>
      <c r="AD161" s="273"/>
      <c r="AE161" s="246"/>
      <c r="AF161" s="246"/>
      <c r="AG161" s="246"/>
      <c r="AH161" s="246"/>
      <c r="AI161" s="246"/>
      <c r="AJ161" s="246"/>
      <c r="AK161" s="246"/>
      <c r="AL161" s="16"/>
    </row>
    <row r="162" spans="2:38" s="56" customFormat="1" ht="12" customHeight="1">
      <c r="B162" s="57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53"/>
      <c r="AA162" s="53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4"/>
    </row>
    <row r="163" spans="2:38" s="56" customFormat="1" ht="12" customHeight="1">
      <c r="B163" s="57"/>
      <c r="C163" s="152" t="s">
        <v>203</v>
      </c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2"/>
      <c r="AL163" s="54"/>
    </row>
    <row r="164" spans="2:38" s="56" customFormat="1" ht="12" customHeight="1">
      <c r="B164" s="57"/>
      <c r="C164" s="152" t="s">
        <v>207</v>
      </c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54"/>
    </row>
    <row r="165" spans="2:38" s="56" customFormat="1" ht="12" customHeight="1">
      <c r="B165" s="57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7" t="s">
        <v>240</v>
      </c>
      <c r="AL165" s="54"/>
    </row>
    <row r="166" spans="2:38" s="59" customFormat="1" ht="12" customHeight="1">
      <c r="B166" s="60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252"/>
      <c r="AH166" s="252"/>
      <c r="AI166" s="252"/>
      <c r="AJ166" s="252"/>
      <c r="AK166" s="252"/>
      <c r="AL166" s="62"/>
    </row>
    <row r="167" spans="2:38" ht="33.75" customHeight="1">
      <c r="B167" s="13"/>
      <c r="C167" s="195" t="s">
        <v>176</v>
      </c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  <c r="Z167" s="195"/>
      <c r="AA167" s="195"/>
      <c r="AB167" s="187" t="s">
        <v>233</v>
      </c>
      <c r="AC167" s="187"/>
      <c r="AD167" s="187"/>
      <c r="AE167" s="187" t="s">
        <v>204</v>
      </c>
      <c r="AF167" s="187"/>
      <c r="AG167" s="187"/>
      <c r="AH167" s="187"/>
      <c r="AI167" s="187"/>
      <c r="AJ167" s="187"/>
      <c r="AK167" s="187"/>
      <c r="AL167" s="16"/>
    </row>
    <row r="168" spans="2:38" ht="9.75" customHeight="1">
      <c r="B168" s="13"/>
      <c r="C168" s="201" t="s">
        <v>144</v>
      </c>
      <c r="D168" s="201"/>
      <c r="E168" s="201"/>
      <c r="F168" s="201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  <c r="Z168" s="201"/>
      <c r="AA168" s="201"/>
      <c r="AB168" s="283" t="s">
        <v>145</v>
      </c>
      <c r="AC168" s="284"/>
      <c r="AD168" s="285"/>
      <c r="AE168" s="205">
        <v>1</v>
      </c>
      <c r="AF168" s="205"/>
      <c r="AG168" s="205"/>
      <c r="AH168" s="205"/>
      <c r="AI168" s="205"/>
      <c r="AJ168" s="205"/>
      <c r="AK168" s="205"/>
      <c r="AL168" s="16"/>
    </row>
    <row r="169" spans="2:38" ht="24" customHeight="1">
      <c r="B169" s="13"/>
      <c r="C169" s="274" t="s">
        <v>10</v>
      </c>
      <c r="D169" s="275"/>
      <c r="E169" s="275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/>
      <c r="U169" s="275"/>
      <c r="V169" s="275"/>
      <c r="W169" s="275"/>
      <c r="X169" s="275"/>
      <c r="Y169" s="275"/>
      <c r="Z169" s="275"/>
      <c r="AA169" s="276"/>
      <c r="AB169" s="286" t="s">
        <v>205</v>
      </c>
      <c r="AC169" s="287"/>
      <c r="AD169" s="288"/>
      <c r="AE169" s="298">
        <f>AE170+AE172+AE174</f>
        <v>0</v>
      </c>
      <c r="AF169" s="298"/>
      <c r="AG169" s="298"/>
      <c r="AH169" s="298"/>
      <c r="AI169" s="298"/>
      <c r="AJ169" s="298"/>
      <c r="AK169" s="298"/>
      <c r="AL169" s="16"/>
    </row>
    <row r="170" spans="2:38" ht="13.5" customHeight="1">
      <c r="B170" s="13"/>
      <c r="C170" s="280" t="s">
        <v>274</v>
      </c>
      <c r="D170" s="281"/>
      <c r="E170" s="281"/>
      <c r="F170" s="281"/>
      <c r="G170" s="281"/>
      <c r="H170" s="281"/>
      <c r="I170" s="281"/>
      <c r="J170" s="281"/>
      <c r="K170" s="281"/>
      <c r="L170" s="281"/>
      <c r="M170" s="281"/>
      <c r="N170" s="281"/>
      <c r="O170" s="281"/>
      <c r="P170" s="281"/>
      <c r="Q170" s="281"/>
      <c r="R170" s="281"/>
      <c r="S170" s="281"/>
      <c r="T170" s="281"/>
      <c r="U170" s="281"/>
      <c r="V170" s="281"/>
      <c r="W170" s="281"/>
      <c r="X170" s="281"/>
      <c r="Y170" s="281"/>
      <c r="Z170" s="281"/>
      <c r="AA170" s="282"/>
      <c r="AB170" s="302" t="s">
        <v>14</v>
      </c>
      <c r="AC170" s="303"/>
      <c r="AD170" s="304"/>
      <c r="AE170" s="308"/>
      <c r="AF170" s="309"/>
      <c r="AG170" s="309"/>
      <c r="AH170" s="309"/>
      <c r="AI170" s="309"/>
      <c r="AJ170" s="309"/>
      <c r="AK170" s="310"/>
      <c r="AL170" s="16"/>
    </row>
    <row r="171" spans="2:38" ht="13.5" customHeight="1">
      <c r="B171" s="13"/>
      <c r="C171" s="299" t="s">
        <v>275</v>
      </c>
      <c r="D171" s="300"/>
      <c r="E171" s="300"/>
      <c r="F171" s="300"/>
      <c r="G171" s="300"/>
      <c r="H171" s="300"/>
      <c r="I171" s="300"/>
      <c r="J171" s="300"/>
      <c r="K171" s="300"/>
      <c r="L171" s="300"/>
      <c r="M171" s="300"/>
      <c r="N171" s="300"/>
      <c r="O171" s="300"/>
      <c r="P171" s="300"/>
      <c r="Q171" s="300"/>
      <c r="R171" s="300"/>
      <c r="S171" s="300"/>
      <c r="T171" s="300"/>
      <c r="U171" s="300"/>
      <c r="V171" s="300"/>
      <c r="W171" s="300"/>
      <c r="X171" s="300"/>
      <c r="Y171" s="300"/>
      <c r="Z171" s="300"/>
      <c r="AA171" s="301"/>
      <c r="AB171" s="305"/>
      <c r="AC171" s="306"/>
      <c r="AD171" s="307"/>
      <c r="AE171" s="311"/>
      <c r="AF171" s="312"/>
      <c r="AG171" s="312"/>
      <c r="AH171" s="312"/>
      <c r="AI171" s="312"/>
      <c r="AJ171" s="312"/>
      <c r="AK171" s="313"/>
      <c r="AL171" s="16"/>
    </row>
    <row r="172" spans="2:38" ht="13.5" customHeight="1">
      <c r="B172" s="13"/>
      <c r="C172" s="314" t="s">
        <v>11</v>
      </c>
      <c r="D172" s="315"/>
      <c r="E172" s="315"/>
      <c r="F172" s="315"/>
      <c r="G172" s="315"/>
      <c r="H172" s="315"/>
      <c r="I172" s="315"/>
      <c r="J172" s="315"/>
      <c r="K172" s="315"/>
      <c r="L172" s="315"/>
      <c r="M172" s="315"/>
      <c r="N172" s="315"/>
      <c r="O172" s="315"/>
      <c r="P172" s="315"/>
      <c r="Q172" s="315"/>
      <c r="R172" s="315"/>
      <c r="S172" s="315"/>
      <c r="T172" s="315"/>
      <c r="U172" s="315"/>
      <c r="V172" s="315"/>
      <c r="W172" s="315"/>
      <c r="X172" s="315"/>
      <c r="Y172" s="315"/>
      <c r="Z172" s="315"/>
      <c r="AA172" s="316"/>
      <c r="AB172" s="292" t="s">
        <v>15</v>
      </c>
      <c r="AC172" s="293"/>
      <c r="AD172" s="294"/>
      <c r="AE172" s="317"/>
      <c r="AF172" s="317"/>
      <c r="AG172" s="317"/>
      <c r="AH172" s="317"/>
      <c r="AI172" s="317"/>
      <c r="AJ172" s="317"/>
      <c r="AK172" s="317"/>
      <c r="AL172" s="16"/>
    </row>
    <row r="173" spans="2:38" ht="13.5" customHeight="1">
      <c r="B173" s="13"/>
      <c r="C173" s="289" t="s">
        <v>273</v>
      </c>
      <c r="D173" s="290"/>
      <c r="E173" s="290"/>
      <c r="F173" s="290"/>
      <c r="G173" s="290"/>
      <c r="H173" s="290"/>
      <c r="I173" s="290"/>
      <c r="J173" s="290"/>
      <c r="K173" s="290"/>
      <c r="L173" s="290"/>
      <c r="M173" s="290"/>
      <c r="N173" s="290"/>
      <c r="O173" s="290"/>
      <c r="P173" s="290"/>
      <c r="Q173" s="290"/>
      <c r="R173" s="290"/>
      <c r="S173" s="290"/>
      <c r="T173" s="290"/>
      <c r="U173" s="290"/>
      <c r="V173" s="290"/>
      <c r="W173" s="290"/>
      <c r="X173" s="290"/>
      <c r="Y173" s="290"/>
      <c r="Z173" s="290"/>
      <c r="AA173" s="291"/>
      <c r="AB173" s="292" t="s">
        <v>16</v>
      </c>
      <c r="AC173" s="293"/>
      <c r="AD173" s="294"/>
      <c r="AE173" s="317"/>
      <c r="AF173" s="317"/>
      <c r="AG173" s="317"/>
      <c r="AH173" s="317"/>
      <c r="AI173" s="317"/>
      <c r="AJ173" s="317"/>
      <c r="AK173" s="317"/>
      <c r="AL173" s="16"/>
    </row>
    <row r="174" spans="2:38" ht="13.5" customHeight="1">
      <c r="B174" s="13"/>
      <c r="C174" s="314" t="s">
        <v>12</v>
      </c>
      <c r="D174" s="315"/>
      <c r="E174" s="315"/>
      <c r="F174" s="315"/>
      <c r="G174" s="315"/>
      <c r="H174" s="315"/>
      <c r="I174" s="315"/>
      <c r="J174" s="315"/>
      <c r="K174" s="315"/>
      <c r="L174" s="315"/>
      <c r="M174" s="315"/>
      <c r="N174" s="315"/>
      <c r="O174" s="315"/>
      <c r="P174" s="315"/>
      <c r="Q174" s="315"/>
      <c r="R174" s="315"/>
      <c r="S174" s="315"/>
      <c r="T174" s="315"/>
      <c r="U174" s="315"/>
      <c r="V174" s="315"/>
      <c r="W174" s="315"/>
      <c r="X174" s="315"/>
      <c r="Y174" s="315"/>
      <c r="Z174" s="315"/>
      <c r="AA174" s="316"/>
      <c r="AB174" s="292" t="s">
        <v>17</v>
      </c>
      <c r="AC174" s="293"/>
      <c r="AD174" s="294"/>
      <c r="AE174" s="317"/>
      <c r="AF174" s="317"/>
      <c r="AG174" s="317"/>
      <c r="AH174" s="317"/>
      <c r="AI174" s="317"/>
      <c r="AJ174" s="317"/>
      <c r="AK174" s="317"/>
      <c r="AL174" s="16"/>
    </row>
    <row r="175" spans="2:38" ht="26.25" customHeight="1">
      <c r="B175" s="13"/>
      <c r="C175" s="295" t="s">
        <v>13</v>
      </c>
      <c r="D175" s="296"/>
      <c r="E175" s="296"/>
      <c r="F175" s="296"/>
      <c r="G175" s="296"/>
      <c r="H175" s="296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  <c r="X175" s="296"/>
      <c r="Y175" s="296"/>
      <c r="Z175" s="296"/>
      <c r="AA175" s="297"/>
      <c r="AB175" s="292" t="s">
        <v>18</v>
      </c>
      <c r="AC175" s="293"/>
      <c r="AD175" s="294"/>
      <c r="AE175" s="317">
        <f>AE176+AE178</f>
        <v>0</v>
      </c>
      <c r="AF175" s="317"/>
      <c r="AG175" s="317"/>
      <c r="AH175" s="317"/>
      <c r="AI175" s="317"/>
      <c r="AJ175" s="317"/>
      <c r="AK175" s="317"/>
      <c r="AL175" s="16"/>
    </row>
    <row r="176" spans="2:38" ht="13.5" customHeight="1">
      <c r="B176" s="13"/>
      <c r="C176" s="280" t="s">
        <v>274</v>
      </c>
      <c r="D176" s="281"/>
      <c r="E176" s="281"/>
      <c r="F176" s="281"/>
      <c r="G176" s="281"/>
      <c r="H176" s="281"/>
      <c r="I176" s="281"/>
      <c r="J176" s="281"/>
      <c r="K176" s="281"/>
      <c r="L176" s="281"/>
      <c r="M176" s="281"/>
      <c r="N176" s="281"/>
      <c r="O176" s="281"/>
      <c r="P176" s="281"/>
      <c r="Q176" s="281"/>
      <c r="R176" s="281"/>
      <c r="S176" s="281"/>
      <c r="T176" s="281"/>
      <c r="U176" s="281"/>
      <c r="V176" s="281"/>
      <c r="W176" s="281"/>
      <c r="X176" s="281"/>
      <c r="Y176" s="281"/>
      <c r="Z176" s="281"/>
      <c r="AA176" s="282"/>
      <c r="AB176" s="302" t="s">
        <v>19</v>
      </c>
      <c r="AC176" s="303"/>
      <c r="AD176" s="304"/>
      <c r="AE176" s="308"/>
      <c r="AF176" s="309"/>
      <c r="AG176" s="309"/>
      <c r="AH176" s="309"/>
      <c r="AI176" s="309"/>
      <c r="AJ176" s="309"/>
      <c r="AK176" s="310"/>
      <c r="AL176" s="16"/>
    </row>
    <row r="177" spans="2:38" ht="13.5" customHeight="1">
      <c r="B177" s="13"/>
      <c r="C177" s="299" t="s">
        <v>275</v>
      </c>
      <c r="D177" s="300"/>
      <c r="E177" s="300"/>
      <c r="F177" s="300"/>
      <c r="G177" s="300"/>
      <c r="H177" s="300"/>
      <c r="I177" s="300"/>
      <c r="J177" s="300"/>
      <c r="K177" s="300"/>
      <c r="L177" s="300"/>
      <c r="M177" s="300"/>
      <c r="N177" s="300"/>
      <c r="O177" s="300"/>
      <c r="P177" s="300"/>
      <c r="Q177" s="300"/>
      <c r="R177" s="300"/>
      <c r="S177" s="300"/>
      <c r="T177" s="300"/>
      <c r="U177" s="300"/>
      <c r="V177" s="300"/>
      <c r="W177" s="300"/>
      <c r="X177" s="300"/>
      <c r="Y177" s="300"/>
      <c r="Z177" s="300"/>
      <c r="AA177" s="301"/>
      <c r="AB177" s="305"/>
      <c r="AC177" s="306"/>
      <c r="AD177" s="307"/>
      <c r="AE177" s="311"/>
      <c r="AF177" s="312"/>
      <c r="AG177" s="312"/>
      <c r="AH177" s="312"/>
      <c r="AI177" s="312"/>
      <c r="AJ177" s="312"/>
      <c r="AK177" s="313"/>
      <c r="AL177" s="16"/>
    </row>
    <row r="178" spans="2:38" ht="13.5" customHeight="1">
      <c r="B178" s="13"/>
      <c r="C178" s="314" t="s">
        <v>11</v>
      </c>
      <c r="D178" s="315"/>
      <c r="E178" s="315"/>
      <c r="F178" s="315"/>
      <c r="G178" s="315"/>
      <c r="H178" s="315"/>
      <c r="I178" s="315"/>
      <c r="J178" s="315"/>
      <c r="K178" s="315"/>
      <c r="L178" s="315"/>
      <c r="M178" s="315"/>
      <c r="N178" s="315"/>
      <c r="O178" s="315"/>
      <c r="P178" s="315"/>
      <c r="Q178" s="315"/>
      <c r="R178" s="315"/>
      <c r="S178" s="315"/>
      <c r="T178" s="315"/>
      <c r="U178" s="315"/>
      <c r="V178" s="315"/>
      <c r="W178" s="315"/>
      <c r="X178" s="315"/>
      <c r="Y178" s="315"/>
      <c r="Z178" s="315"/>
      <c r="AA178" s="316"/>
      <c r="AB178" s="292" t="s">
        <v>20</v>
      </c>
      <c r="AC178" s="293"/>
      <c r="AD178" s="294"/>
      <c r="AE178" s="317"/>
      <c r="AF178" s="317"/>
      <c r="AG178" s="317"/>
      <c r="AH178" s="317"/>
      <c r="AI178" s="317"/>
      <c r="AJ178" s="317"/>
      <c r="AK178" s="317"/>
      <c r="AL178" s="16"/>
    </row>
    <row r="179" spans="2:38" ht="13.5" customHeight="1">
      <c r="B179" s="13"/>
      <c r="C179" s="319" t="s">
        <v>273</v>
      </c>
      <c r="D179" s="320"/>
      <c r="E179" s="320"/>
      <c r="F179" s="320"/>
      <c r="G179" s="320"/>
      <c r="H179" s="320"/>
      <c r="I179" s="320"/>
      <c r="J179" s="320"/>
      <c r="K179" s="320"/>
      <c r="L179" s="320"/>
      <c r="M179" s="320"/>
      <c r="N179" s="320"/>
      <c r="O179" s="320"/>
      <c r="P179" s="320"/>
      <c r="Q179" s="320"/>
      <c r="R179" s="320"/>
      <c r="S179" s="320"/>
      <c r="T179" s="320"/>
      <c r="U179" s="320"/>
      <c r="V179" s="320"/>
      <c r="W179" s="320"/>
      <c r="X179" s="320"/>
      <c r="Y179" s="320"/>
      <c r="Z179" s="320"/>
      <c r="AA179" s="321"/>
      <c r="AB179" s="277">
        <v>509</v>
      </c>
      <c r="AC179" s="278"/>
      <c r="AD179" s="279"/>
      <c r="AE179" s="318"/>
      <c r="AF179" s="318"/>
      <c r="AG179" s="318"/>
      <c r="AH179" s="318"/>
      <c r="AI179" s="318"/>
      <c r="AJ179" s="318"/>
      <c r="AK179" s="318"/>
      <c r="AL179" s="16"/>
    </row>
    <row r="180" spans="2:38" ht="12" customHeight="1">
      <c r="B180" s="13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9"/>
      <c r="W180" s="99"/>
      <c r="X180" s="99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6"/>
    </row>
    <row r="181" spans="2:38" s="56" customFormat="1" ht="12" customHeight="1">
      <c r="B181" s="57"/>
      <c r="C181" s="152" t="s">
        <v>206</v>
      </c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54"/>
    </row>
    <row r="182" spans="2:38" s="56" customFormat="1" ht="12" customHeight="1">
      <c r="B182" s="57"/>
      <c r="C182" s="152" t="s">
        <v>210</v>
      </c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 s="152"/>
      <c r="AI182" s="152"/>
      <c r="AJ182" s="152"/>
      <c r="AK182" s="152"/>
      <c r="AL182" s="54"/>
    </row>
    <row r="183" spans="2:38" s="56" customFormat="1" ht="12" customHeight="1">
      <c r="B183" s="57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8" t="s">
        <v>241</v>
      </c>
      <c r="AL183" s="54"/>
    </row>
    <row r="184" spans="2:38" s="59" customFormat="1" ht="12" customHeight="1">
      <c r="B184" s="60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252"/>
      <c r="AH184" s="252"/>
      <c r="AI184" s="252"/>
      <c r="AJ184" s="252"/>
      <c r="AK184" s="252"/>
      <c r="AL184" s="62"/>
    </row>
    <row r="185" spans="2:38" ht="18" customHeight="1">
      <c r="B185" s="13"/>
      <c r="C185" s="195" t="s">
        <v>227</v>
      </c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87" t="s">
        <v>233</v>
      </c>
      <c r="V185" s="187"/>
      <c r="W185" s="187"/>
      <c r="X185" s="187" t="s">
        <v>208</v>
      </c>
      <c r="Y185" s="187"/>
      <c r="Z185" s="187"/>
      <c r="AA185" s="187"/>
      <c r="AB185" s="187"/>
      <c r="AC185" s="187"/>
      <c r="AD185" s="187"/>
      <c r="AE185" s="187"/>
      <c r="AF185" s="187"/>
      <c r="AG185" s="187"/>
      <c r="AH185" s="187"/>
      <c r="AI185" s="187"/>
      <c r="AJ185" s="187"/>
      <c r="AK185" s="187"/>
      <c r="AL185" s="16"/>
    </row>
    <row r="186" spans="2:38" ht="18" customHeight="1">
      <c r="B186" s="13"/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  <c r="U186" s="187"/>
      <c r="V186" s="187"/>
      <c r="W186" s="187"/>
      <c r="X186" s="187" t="s">
        <v>212</v>
      </c>
      <c r="Y186" s="187"/>
      <c r="Z186" s="187"/>
      <c r="AA186" s="187"/>
      <c r="AB186" s="187"/>
      <c r="AC186" s="187"/>
      <c r="AD186" s="187"/>
      <c r="AE186" s="187" t="s">
        <v>211</v>
      </c>
      <c r="AF186" s="187"/>
      <c r="AG186" s="187"/>
      <c r="AH186" s="187"/>
      <c r="AI186" s="187"/>
      <c r="AJ186" s="187"/>
      <c r="AK186" s="187"/>
      <c r="AL186" s="16"/>
    </row>
    <row r="187" spans="2:38" ht="9.75" customHeight="1">
      <c r="B187" s="13"/>
      <c r="C187" s="201" t="s">
        <v>144</v>
      </c>
      <c r="D187" s="201"/>
      <c r="E187" s="201"/>
      <c r="F187" s="201"/>
      <c r="G187" s="201"/>
      <c r="H187" s="201"/>
      <c r="I187" s="201"/>
      <c r="J187" s="201"/>
      <c r="K187" s="201"/>
      <c r="L187" s="201"/>
      <c r="M187" s="201"/>
      <c r="N187" s="201"/>
      <c r="O187" s="201"/>
      <c r="P187" s="201"/>
      <c r="Q187" s="201"/>
      <c r="R187" s="201"/>
      <c r="S187" s="201"/>
      <c r="T187" s="201"/>
      <c r="U187" s="260" t="s">
        <v>145</v>
      </c>
      <c r="V187" s="260"/>
      <c r="W187" s="260"/>
      <c r="X187" s="205">
        <v>1</v>
      </c>
      <c r="Y187" s="205"/>
      <c r="Z187" s="205"/>
      <c r="AA187" s="205"/>
      <c r="AB187" s="205"/>
      <c r="AC187" s="205"/>
      <c r="AD187" s="205"/>
      <c r="AE187" s="205">
        <v>2</v>
      </c>
      <c r="AF187" s="205"/>
      <c r="AG187" s="205"/>
      <c r="AH187" s="205"/>
      <c r="AI187" s="205"/>
      <c r="AJ187" s="205"/>
      <c r="AK187" s="205"/>
      <c r="AL187" s="16"/>
    </row>
    <row r="188" spans="2:38" ht="24" customHeight="1">
      <c r="B188" s="13"/>
      <c r="C188" s="263" t="s">
        <v>21</v>
      </c>
      <c r="D188" s="263"/>
      <c r="E188" s="263"/>
      <c r="F188" s="263"/>
      <c r="G188" s="263"/>
      <c r="H188" s="263"/>
      <c r="I188" s="263"/>
      <c r="J188" s="263"/>
      <c r="K188" s="263"/>
      <c r="L188" s="263"/>
      <c r="M188" s="263"/>
      <c r="N188" s="263"/>
      <c r="O188" s="263"/>
      <c r="P188" s="263"/>
      <c r="Q188" s="263"/>
      <c r="R188" s="263"/>
      <c r="S188" s="263"/>
      <c r="T188" s="263"/>
      <c r="U188" s="261">
        <v>601</v>
      </c>
      <c r="V188" s="261"/>
      <c r="W188" s="261"/>
      <c r="X188" s="149">
        <f>SUM(X189:AD193,X194:AD196)</f>
        <v>0</v>
      </c>
      <c r="Y188" s="149"/>
      <c r="Z188" s="149"/>
      <c r="AA188" s="149"/>
      <c r="AB188" s="149"/>
      <c r="AC188" s="149"/>
      <c r="AD188" s="149"/>
      <c r="AE188" s="149">
        <f>SUM(AE189:AK193,AE194:AK196)</f>
        <v>0</v>
      </c>
      <c r="AF188" s="149"/>
      <c r="AG188" s="149"/>
      <c r="AH188" s="149"/>
      <c r="AI188" s="149"/>
      <c r="AJ188" s="149"/>
      <c r="AK188" s="149"/>
      <c r="AL188" s="16"/>
    </row>
    <row r="189" spans="2:38" ht="13.5" customHeight="1">
      <c r="B189" s="13"/>
      <c r="C189" s="189" t="s">
        <v>185</v>
      </c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262"/>
      <c r="V189" s="262"/>
      <c r="W189" s="262"/>
      <c r="X189" s="142"/>
      <c r="Y189" s="143"/>
      <c r="Z189" s="143"/>
      <c r="AA189" s="143"/>
      <c r="AB189" s="143"/>
      <c r="AC189" s="143"/>
      <c r="AD189" s="144"/>
      <c r="AE189" s="142"/>
      <c r="AF189" s="143"/>
      <c r="AG189" s="143"/>
      <c r="AH189" s="143"/>
      <c r="AI189" s="143"/>
      <c r="AJ189" s="143"/>
      <c r="AK189" s="144"/>
      <c r="AL189" s="16"/>
    </row>
    <row r="190" spans="2:38" ht="13.5" customHeight="1">
      <c r="B190" s="13"/>
      <c r="C190" s="190" t="s">
        <v>276</v>
      </c>
      <c r="D190" s="190"/>
      <c r="E190" s="190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328">
        <v>602</v>
      </c>
      <c r="V190" s="328"/>
      <c r="W190" s="328"/>
      <c r="X190" s="145"/>
      <c r="Y190" s="146"/>
      <c r="Z190" s="146"/>
      <c r="AA190" s="146"/>
      <c r="AB190" s="146"/>
      <c r="AC190" s="146"/>
      <c r="AD190" s="147"/>
      <c r="AE190" s="145"/>
      <c r="AF190" s="146"/>
      <c r="AG190" s="146"/>
      <c r="AH190" s="146"/>
      <c r="AI190" s="146"/>
      <c r="AJ190" s="146"/>
      <c r="AK190" s="147"/>
      <c r="AL190" s="16"/>
    </row>
    <row r="191" spans="2:38" ht="13.5" customHeight="1">
      <c r="B191" s="13"/>
      <c r="C191" s="185" t="s">
        <v>277</v>
      </c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185"/>
      <c r="T191" s="185"/>
      <c r="U191" s="250">
        <v>603</v>
      </c>
      <c r="V191" s="250"/>
      <c r="W191" s="250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6"/>
    </row>
    <row r="192" spans="2:38" ht="13.5" customHeight="1">
      <c r="B192" s="13"/>
      <c r="C192" s="185" t="s">
        <v>278</v>
      </c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/>
      <c r="T192" s="185"/>
      <c r="U192" s="250">
        <v>604</v>
      </c>
      <c r="V192" s="250"/>
      <c r="W192" s="250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6"/>
    </row>
    <row r="193" spans="2:38" ht="13.5" customHeight="1">
      <c r="B193" s="13"/>
      <c r="C193" s="185" t="s">
        <v>279</v>
      </c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  <c r="S193" s="185"/>
      <c r="T193" s="185"/>
      <c r="U193" s="250">
        <v>605</v>
      </c>
      <c r="V193" s="250"/>
      <c r="W193" s="250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6"/>
    </row>
    <row r="194" spans="2:38" ht="13.5" customHeight="1">
      <c r="B194" s="13"/>
      <c r="C194" s="185" t="s">
        <v>280</v>
      </c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5"/>
      <c r="U194" s="250">
        <v>606</v>
      </c>
      <c r="V194" s="250"/>
      <c r="W194" s="250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6"/>
    </row>
    <row r="195" spans="2:38" ht="13.5" customHeight="1">
      <c r="B195" s="13"/>
      <c r="C195" s="185" t="s">
        <v>213</v>
      </c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  <c r="R195" s="185"/>
      <c r="S195" s="185"/>
      <c r="T195" s="185"/>
      <c r="U195" s="250">
        <v>607</v>
      </c>
      <c r="V195" s="250"/>
      <c r="W195" s="250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6"/>
    </row>
    <row r="196" spans="2:38" ht="13.5" customHeight="1">
      <c r="B196" s="13"/>
      <c r="C196" s="253" t="s">
        <v>214</v>
      </c>
      <c r="D196" s="253"/>
      <c r="E196" s="253"/>
      <c r="F196" s="253"/>
      <c r="G196" s="253"/>
      <c r="H196" s="253"/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253"/>
      <c r="T196" s="253"/>
      <c r="U196" s="251">
        <v>608</v>
      </c>
      <c r="V196" s="251"/>
      <c r="W196" s="251"/>
      <c r="X196" s="249"/>
      <c r="Y196" s="249"/>
      <c r="Z196" s="249"/>
      <c r="AA196" s="249"/>
      <c r="AB196" s="249"/>
      <c r="AC196" s="249"/>
      <c r="AD196" s="249"/>
      <c r="AE196" s="249"/>
      <c r="AF196" s="249"/>
      <c r="AG196" s="249"/>
      <c r="AH196" s="249"/>
      <c r="AI196" s="249"/>
      <c r="AJ196" s="249"/>
      <c r="AK196" s="249"/>
      <c r="AL196" s="16"/>
    </row>
    <row r="197" spans="2:38" s="56" customFormat="1" ht="12" customHeight="1">
      <c r="B197" s="57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53"/>
      <c r="AA197" s="53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4"/>
    </row>
    <row r="198" spans="2:38" s="56" customFormat="1" ht="12" customHeight="1">
      <c r="B198" s="57"/>
      <c r="C198" s="152" t="s">
        <v>209</v>
      </c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2"/>
      <c r="AE198" s="152"/>
      <c r="AF198" s="152"/>
      <c r="AG198" s="152"/>
      <c r="AH198" s="152"/>
      <c r="AI198" s="152"/>
      <c r="AJ198" s="152"/>
      <c r="AK198" s="152"/>
      <c r="AL198" s="54"/>
    </row>
    <row r="199" spans="2:38" s="56" customFormat="1" ht="12" customHeight="1">
      <c r="B199" s="57"/>
      <c r="C199" s="152" t="s">
        <v>22</v>
      </c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  <c r="AC199" s="152"/>
      <c r="AD199" s="152"/>
      <c r="AE199" s="152"/>
      <c r="AF199" s="152"/>
      <c r="AG199" s="152"/>
      <c r="AH199" s="152"/>
      <c r="AI199" s="152"/>
      <c r="AJ199" s="152"/>
      <c r="AK199" s="152"/>
      <c r="AL199" s="54"/>
    </row>
    <row r="200" spans="2:38" s="56" customFormat="1" ht="12" customHeight="1">
      <c r="B200" s="57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7" t="s">
        <v>281</v>
      </c>
      <c r="AL200" s="54"/>
    </row>
    <row r="201" spans="2:38" s="59" customFormat="1" ht="12" customHeight="1">
      <c r="B201" s="60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252" t="s">
        <v>195</v>
      </c>
      <c r="AH201" s="252"/>
      <c r="AI201" s="252"/>
      <c r="AJ201" s="252"/>
      <c r="AK201" s="252"/>
      <c r="AL201" s="62"/>
    </row>
    <row r="202" spans="2:38" ht="18" customHeight="1">
      <c r="B202" s="13"/>
      <c r="C202" s="195" t="s">
        <v>219</v>
      </c>
      <c r="D202" s="195"/>
      <c r="E202" s="195"/>
      <c r="F202" s="195"/>
      <c r="G202" s="195"/>
      <c r="H202" s="195"/>
      <c r="I202" s="195"/>
      <c r="J202" s="195"/>
      <c r="K202" s="195"/>
      <c r="L202" s="187" t="s">
        <v>233</v>
      </c>
      <c r="M202" s="187"/>
      <c r="N202" s="257" t="s">
        <v>217</v>
      </c>
      <c r="O202" s="257"/>
      <c r="P202" s="257"/>
      <c r="Q202" s="257"/>
      <c r="R202" s="195" t="s">
        <v>218</v>
      </c>
      <c r="S202" s="195"/>
      <c r="T202" s="195"/>
      <c r="U202" s="195"/>
      <c r="V202" s="195"/>
      <c r="W202" s="195"/>
      <c r="X202" s="195"/>
      <c r="Y202" s="195"/>
      <c r="Z202" s="195"/>
      <c r="AA202" s="195"/>
      <c r="AB202" s="195"/>
      <c r="AC202" s="195"/>
      <c r="AD202" s="322" t="s">
        <v>284</v>
      </c>
      <c r="AE202" s="323"/>
      <c r="AF202" s="323"/>
      <c r="AG202" s="324"/>
      <c r="AH202" s="322" t="s">
        <v>215</v>
      </c>
      <c r="AI202" s="323"/>
      <c r="AJ202" s="323"/>
      <c r="AK202" s="324"/>
      <c r="AL202" s="16"/>
    </row>
    <row r="203" spans="2:38" ht="79.5" customHeight="1">
      <c r="B203" s="13"/>
      <c r="C203" s="195"/>
      <c r="D203" s="195"/>
      <c r="E203" s="195"/>
      <c r="F203" s="195"/>
      <c r="G203" s="195"/>
      <c r="H203" s="195"/>
      <c r="I203" s="195"/>
      <c r="J203" s="195"/>
      <c r="K203" s="195"/>
      <c r="L203" s="187"/>
      <c r="M203" s="187"/>
      <c r="N203" s="257"/>
      <c r="O203" s="257"/>
      <c r="P203" s="257"/>
      <c r="Q203" s="257"/>
      <c r="R203" s="257" t="s">
        <v>216</v>
      </c>
      <c r="S203" s="257"/>
      <c r="T203" s="257"/>
      <c r="U203" s="257"/>
      <c r="V203" s="257" t="s">
        <v>282</v>
      </c>
      <c r="W203" s="257"/>
      <c r="X203" s="257"/>
      <c r="Y203" s="257"/>
      <c r="Z203" s="257" t="s">
        <v>283</v>
      </c>
      <c r="AA203" s="257"/>
      <c r="AB203" s="257"/>
      <c r="AC203" s="257"/>
      <c r="AD203" s="325"/>
      <c r="AE203" s="326"/>
      <c r="AF203" s="326"/>
      <c r="AG203" s="327"/>
      <c r="AH203" s="325"/>
      <c r="AI203" s="326"/>
      <c r="AJ203" s="326"/>
      <c r="AK203" s="327"/>
      <c r="AL203" s="16"/>
    </row>
    <row r="204" spans="2:38" ht="9.75" customHeight="1">
      <c r="B204" s="13"/>
      <c r="C204" s="331" t="s">
        <v>144</v>
      </c>
      <c r="D204" s="332"/>
      <c r="E204" s="332"/>
      <c r="F204" s="332"/>
      <c r="G204" s="332"/>
      <c r="H204" s="332"/>
      <c r="I204" s="332"/>
      <c r="J204" s="332"/>
      <c r="K204" s="333"/>
      <c r="L204" s="260" t="s">
        <v>145</v>
      </c>
      <c r="M204" s="260"/>
      <c r="N204" s="201">
        <v>1</v>
      </c>
      <c r="O204" s="201"/>
      <c r="P204" s="201"/>
      <c r="Q204" s="201"/>
      <c r="R204" s="201">
        <v>2</v>
      </c>
      <c r="S204" s="201"/>
      <c r="T204" s="201"/>
      <c r="U204" s="201"/>
      <c r="V204" s="201">
        <v>3</v>
      </c>
      <c r="W204" s="201"/>
      <c r="X204" s="201"/>
      <c r="Y204" s="201"/>
      <c r="Z204" s="201">
        <v>4</v>
      </c>
      <c r="AA204" s="201"/>
      <c r="AB204" s="201"/>
      <c r="AC204" s="201"/>
      <c r="AD204" s="201">
        <v>5</v>
      </c>
      <c r="AE204" s="201"/>
      <c r="AF204" s="201"/>
      <c r="AG204" s="201"/>
      <c r="AH204" s="201">
        <v>6</v>
      </c>
      <c r="AI204" s="201"/>
      <c r="AJ204" s="201"/>
      <c r="AK204" s="201"/>
      <c r="AL204" s="16"/>
    </row>
    <row r="205" spans="2:38" ht="24" customHeight="1">
      <c r="B205" s="13"/>
      <c r="C205" s="329" t="s">
        <v>23</v>
      </c>
      <c r="D205" s="329"/>
      <c r="E205" s="329"/>
      <c r="F205" s="329"/>
      <c r="G205" s="329"/>
      <c r="H205" s="329"/>
      <c r="I205" s="329"/>
      <c r="J205" s="329"/>
      <c r="K205" s="329"/>
      <c r="L205" s="258">
        <v>701</v>
      </c>
      <c r="M205" s="258"/>
      <c r="N205" s="149">
        <f>SUM(N206,N208,N209,N210)</f>
        <v>0</v>
      </c>
      <c r="O205" s="149"/>
      <c r="P205" s="149"/>
      <c r="Q205" s="149"/>
      <c r="R205" s="149">
        <f>SUM(R206,R208,R209,R210)</f>
        <v>0</v>
      </c>
      <c r="S205" s="149"/>
      <c r="T205" s="149"/>
      <c r="U205" s="149"/>
      <c r="V205" s="149">
        <f>SUM(V206,V208,V209,V210)</f>
        <v>0</v>
      </c>
      <c r="W205" s="149"/>
      <c r="X205" s="149"/>
      <c r="Y205" s="149"/>
      <c r="Z205" s="149">
        <f>SUM(Z206,Z208,Z209,Z210)</f>
        <v>0</v>
      </c>
      <c r="AA205" s="149"/>
      <c r="AB205" s="149"/>
      <c r="AC205" s="149"/>
      <c r="AD205" s="149">
        <f>SUM(AD206,AD208,AD209,AD210)</f>
        <v>0</v>
      </c>
      <c r="AE205" s="149"/>
      <c r="AF205" s="149"/>
      <c r="AG205" s="149"/>
      <c r="AH205" s="149">
        <f>SUM(AH206,AH208,AH209,AH210)</f>
        <v>0</v>
      </c>
      <c r="AI205" s="149"/>
      <c r="AJ205" s="149"/>
      <c r="AK205" s="149"/>
      <c r="AL205" s="16"/>
    </row>
    <row r="206" spans="2:38" ht="24" customHeight="1">
      <c r="B206" s="13"/>
      <c r="C206" s="338" t="s">
        <v>24</v>
      </c>
      <c r="D206" s="338"/>
      <c r="E206" s="338"/>
      <c r="F206" s="338"/>
      <c r="G206" s="338"/>
      <c r="H206" s="338"/>
      <c r="I206" s="338"/>
      <c r="J206" s="338"/>
      <c r="K206" s="338"/>
      <c r="L206" s="334">
        <v>702</v>
      </c>
      <c r="M206" s="335"/>
      <c r="N206" s="142"/>
      <c r="O206" s="143"/>
      <c r="P206" s="143"/>
      <c r="Q206" s="144"/>
      <c r="R206" s="142"/>
      <c r="S206" s="143"/>
      <c r="T206" s="143"/>
      <c r="U206" s="144"/>
      <c r="V206" s="142"/>
      <c r="W206" s="143"/>
      <c r="X206" s="143"/>
      <c r="Y206" s="144"/>
      <c r="Z206" s="142"/>
      <c r="AA206" s="143"/>
      <c r="AB206" s="143"/>
      <c r="AC206" s="144"/>
      <c r="AD206" s="142">
        <f>N206+R206-V206-Z206</f>
        <v>0</v>
      </c>
      <c r="AE206" s="143"/>
      <c r="AF206" s="143"/>
      <c r="AG206" s="144"/>
      <c r="AH206" s="142"/>
      <c r="AI206" s="143"/>
      <c r="AJ206" s="143"/>
      <c r="AK206" s="144"/>
      <c r="AL206" s="16"/>
    </row>
    <row r="207" spans="2:38" ht="13.5" customHeight="1">
      <c r="B207" s="13"/>
      <c r="C207" s="190" t="s">
        <v>220</v>
      </c>
      <c r="D207" s="190"/>
      <c r="E207" s="190"/>
      <c r="F207" s="190"/>
      <c r="G207" s="190"/>
      <c r="H207" s="190"/>
      <c r="I207" s="190"/>
      <c r="J207" s="190"/>
      <c r="K207" s="190"/>
      <c r="L207" s="336"/>
      <c r="M207" s="337"/>
      <c r="N207" s="145"/>
      <c r="O207" s="146"/>
      <c r="P207" s="146"/>
      <c r="Q207" s="147"/>
      <c r="R207" s="145"/>
      <c r="S207" s="146"/>
      <c r="T207" s="146"/>
      <c r="U207" s="147"/>
      <c r="V207" s="145"/>
      <c r="W207" s="146"/>
      <c r="X207" s="146"/>
      <c r="Y207" s="147"/>
      <c r="Z207" s="145"/>
      <c r="AA207" s="146"/>
      <c r="AB207" s="146"/>
      <c r="AC207" s="147"/>
      <c r="AD207" s="145"/>
      <c r="AE207" s="146"/>
      <c r="AF207" s="146"/>
      <c r="AG207" s="147"/>
      <c r="AH207" s="145"/>
      <c r="AI207" s="146"/>
      <c r="AJ207" s="146"/>
      <c r="AK207" s="147"/>
      <c r="AL207" s="16"/>
    </row>
    <row r="208" spans="2:38" ht="13.5" customHeight="1">
      <c r="B208" s="13"/>
      <c r="C208" s="185" t="s">
        <v>221</v>
      </c>
      <c r="D208" s="185"/>
      <c r="E208" s="185"/>
      <c r="F208" s="185"/>
      <c r="G208" s="185"/>
      <c r="H208" s="185"/>
      <c r="I208" s="185"/>
      <c r="J208" s="185"/>
      <c r="K208" s="185"/>
      <c r="L208" s="250">
        <v>703</v>
      </c>
      <c r="M208" s="250"/>
      <c r="N208" s="330"/>
      <c r="O208" s="330"/>
      <c r="P208" s="330"/>
      <c r="Q208" s="330"/>
      <c r="R208" s="330"/>
      <c r="S208" s="330"/>
      <c r="T208" s="330"/>
      <c r="U208" s="330"/>
      <c r="V208" s="330"/>
      <c r="W208" s="330"/>
      <c r="X208" s="330"/>
      <c r="Y208" s="330"/>
      <c r="Z208" s="330"/>
      <c r="AA208" s="330"/>
      <c r="AB208" s="330"/>
      <c r="AC208" s="330"/>
      <c r="AD208" s="330">
        <f>N208+R208-V208-Z208</f>
        <v>0</v>
      </c>
      <c r="AE208" s="330"/>
      <c r="AF208" s="330"/>
      <c r="AG208" s="330"/>
      <c r="AH208" s="330"/>
      <c r="AI208" s="330"/>
      <c r="AJ208" s="330"/>
      <c r="AK208" s="330"/>
      <c r="AL208" s="16"/>
    </row>
    <row r="209" spans="2:38" ht="24" customHeight="1">
      <c r="B209" s="13"/>
      <c r="C209" s="231" t="s">
        <v>285</v>
      </c>
      <c r="D209" s="231"/>
      <c r="E209" s="231"/>
      <c r="F209" s="231"/>
      <c r="G209" s="231"/>
      <c r="H209" s="231"/>
      <c r="I209" s="231"/>
      <c r="J209" s="231"/>
      <c r="K209" s="231"/>
      <c r="L209" s="250">
        <v>704</v>
      </c>
      <c r="M209" s="250"/>
      <c r="N209" s="330"/>
      <c r="O209" s="330"/>
      <c r="P209" s="330"/>
      <c r="Q209" s="330"/>
      <c r="R209" s="330"/>
      <c r="S209" s="330"/>
      <c r="T209" s="330"/>
      <c r="U209" s="330"/>
      <c r="V209" s="330"/>
      <c r="W209" s="330"/>
      <c r="X209" s="330"/>
      <c r="Y209" s="330"/>
      <c r="Z209" s="330"/>
      <c r="AA209" s="330"/>
      <c r="AB209" s="330"/>
      <c r="AC209" s="330"/>
      <c r="AD209" s="330">
        <f>N209+R209-V209-Z209</f>
        <v>0</v>
      </c>
      <c r="AE209" s="330"/>
      <c r="AF209" s="330"/>
      <c r="AG209" s="330"/>
      <c r="AH209" s="330"/>
      <c r="AI209" s="330"/>
      <c r="AJ209" s="330"/>
      <c r="AK209" s="330"/>
      <c r="AL209" s="16"/>
    </row>
    <row r="210" spans="2:38" ht="13.5" customHeight="1">
      <c r="B210" s="13"/>
      <c r="C210" s="185" t="s">
        <v>222</v>
      </c>
      <c r="D210" s="185"/>
      <c r="E210" s="185"/>
      <c r="F210" s="185"/>
      <c r="G210" s="185"/>
      <c r="H210" s="185"/>
      <c r="I210" s="185"/>
      <c r="J210" s="185"/>
      <c r="K210" s="185"/>
      <c r="L210" s="250">
        <v>705</v>
      </c>
      <c r="M210" s="250"/>
      <c r="N210" s="330"/>
      <c r="O210" s="330"/>
      <c r="P210" s="330"/>
      <c r="Q210" s="330"/>
      <c r="R210" s="330"/>
      <c r="S210" s="330"/>
      <c r="T210" s="330"/>
      <c r="U210" s="330"/>
      <c r="V210" s="330"/>
      <c r="W210" s="330"/>
      <c r="X210" s="330"/>
      <c r="Y210" s="330"/>
      <c r="Z210" s="330"/>
      <c r="AA210" s="330"/>
      <c r="AB210" s="330"/>
      <c r="AC210" s="330"/>
      <c r="AD210" s="330">
        <f>N210+R210-V210-Z210</f>
        <v>0</v>
      </c>
      <c r="AE210" s="330"/>
      <c r="AF210" s="330"/>
      <c r="AG210" s="330"/>
      <c r="AH210" s="330"/>
      <c r="AI210" s="330"/>
      <c r="AJ210" s="330"/>
      <c r="AK210" s="330"/>
      <c r="AL210" s="16"/>
    </row>
    <row r="211" spans="2:38" ht="13.5" customHeight="1">
      <c r="B211" s="13"/>
      <c r="C211" s="340" t="s">
        <v>286</v>
      </c>
      <c r="D211" s="340"/>
      <c r="E211" s="340"/>
      <c r="F211" s="340"/>
      <c r="G211" s="340"/>
      <c r="H211" s="340"/>
      <c r="I211" s="340"/>
      <c r="J211" s="340"/>
      <c r="K211" s="340"/>
      <c r="L211" s="251">
        <v>706</v>
      </c>
      <c r="M211" s="251"/>
      <c r="N211" s="339"/>
      <c r="O211" s="339"/>
      <c r="P211" s="339"/>
      <c r="Q211" s="339"/>
      <c r="R211" s="339"/>
      <c r="S211" s="339"/>
      <c r="T211" s="339"/>
      <c r="U211" s="339"/>
      <c r="V211" s="339"/>
      <c r="W211" s="339"/>
      <c r="X211" s="339"/>
      <c r="Y211" s="339"/>
      <c r="Z211" s="339"/>
      <c r="AA211" s="339"/>
      <c r="AB211" s="339"/>
      <c r="AC211" s="339"/>
      <c r="AD211" s="339">
        <f>N211+R211-V211-Z211</f>
        <v>0</v>
      </c>
      <c r="AE211" s="339"/>
      <c r="AF211" s="339"/>
      <c r="AG211" s="339"/>
      <c r="AH211" s="339"/>
      <c r="AI211" s="339"/>
      <c r="AJ211" s="339"/>
      <c r="AK211" s="339"/>
      <c r="AL211" s="16"/>
    </row>
    <row r="212" spans="2:38" s="31" customFormat="1" ht="12" customHeight="1">
      <c r="B212" s="88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1"/>
      <c r="U212" s="91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89"/>
    </row>
    <row r="213" spans="2:38" s="31" customFormat="1" ht="12" customHeight="1">
      <c r="B213" s="88"/>
      <c r="C213" s="152" t="s">
        <v>228</v>
      </c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  <c r="AA213" s="152"/>
      <c r="AB213" s="152"/>
      <c r="AC213" s="152"/>
      <c r="AD213" s="152"/>
      <c r="AE213" s="152"/>
      <c r="AF213" s="152"/>
      <c r="AG213" s="152"/>
      <c r="AH213" s="152"/>
      <c r="AI213" s="152"/>
      <c r="AJ213" s="152"/>
      <c r="AK213" s="152"/>
      <c r="AL213" s="89"/>
    </row>
    <row r="214" spans="2:38" s="31" customFormat="1" ht="12" customHeight="1">
      <c r="B214" s="88"/>
      <c r="C214" s="152" t="s">
        <v>288</v>
      </c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  <c r="Y214" s="152"/>
      <c r="Z214" s="152"/>
      <c r="AA214" s="152"/>
      <c r="AB214" s="152"/>
      <c r="AC214" s="152"/>
      <c r="AD214" s="152"/>
      <c r="AE214" s="152"/>
      <c r="AF214" s="152"/>
      <c r="AG214" s="152"/>
      <c r="AH214" s="152"/>
      <c r="AI214" s="152"/>
      <c r="AJ214" s="152"/>
      <c r="AK214" s="152"/>
      <c r="AL214" s="89"/>
    </row>
    <row r="215" spans="2:38" s="31" customFormat="1" ht="12" customHeight="1">
      <c r="B215" s="88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  <c r="AD215" s="123"/>
      <c r="AE215" s="123"/>
      <c r="AF215" s="123"/>
      <c r="AG215" s="123"/>
      <c r="AH215" s="123"/>
      <c r="AI215" s="123"/>
      <c r="AJ215" s="123"/>
      <c r="AK215" s="127" t="s">
        <v>242</v>
      </c>
      <c r="AL215" s="89"/>
    </row>
    <row r="216" spans="2:38" s="31" customFormat="1" ht="12" customHeight="1">
      <c r="B216" s="88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1"/>
      <c r="U216" s="91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89"/>
    </row>
    <row r="217" spans="2:38" s="31" customFormat="1" ht="24.75" customHeight="1">
      <c r="B217" s="88"/>
      <c r="C217" s="195" t="s">
        <v>176</v>
      </c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  <c r="R217" s="195"/>
      <c r="S217" s="195"/>
      <c r="T217" s="195"/>
      <c r="U217" s="195"/>
      <c r="V217" s="195"/>
      <c r="W217" s="195"/>
      <c r="X217" s="195"/>
      <c r="Y217" s="195"/>
      <c r="Z217" s="195"/>
      <c r="AA217" s="195"/>
      <c r="AB217" s="187" t="s">
        <v>233</v>
      </c>
      <c r="AC217" s="187"/>
      <c r="AD217" s="187"/>
      <c r="AE217" s="187" t="s">
        <v>190</v>
      </c>
      <c r="AF217" s="187"/>
      <c r="AG217" s="187"/>
      <c r="AH217" s="187"/>
      <c r="AI217" s="187"/>
      <c r="AJ217" s="187"/>
      <c r="AK217" s="187"/>
      <c r="AL217" s="89"/>
    </row>
    <row r="218" spans="2:38" s="31" customFormat="1" ht="12" customHeight="1">
      <c r="B218" s="88"/>
      <c r="C218" s="201" t="s">
        <v>144</v>
      </c>
      <c r="D218" s="201"/>
      <c r="E218" s="201"/>
      <c r="F218" s="201"/>
      <c r="G218" s="201"/>
      <c r="H218" s="201"/>
      <c r="I218" s="201"/>
      <c r="J218" s="201"/>
      <c r="K218" s="201"/>
      <c r="L218" s="201"/>
      <c r="M218" s="201"/>
      <c r="N218" s="201"/>
      <c r="O218" s="201"/>
      <c r="P218" s="201"/>
      <c r="Q218" s="201"/>
      <c r="R218" s="201"/>
      <c r="S218" s="201"/>
      <c r="T218" s="201"/>
      <c r="U218" s="201"/>
      <c r="V218" s="201"/>
      <c r="W218" s="201"/>
      <c r="X218" s="201"/>
      <c r="Y218" s="201"/>
      <c r="Z218" s="201"/>
      <c r="AA218" s="201"/>
      <c r="AB218" s="283" t="s">
        <v>145</v>
      </c>
      <c r="AC218" s="284"/>
      <c r="AD218" s="285"/>
      <c r="AE218" s="205">
        <v>1</v>
      </c>
      <c r="AF218" s="205"/>
      <c r="AG218" s="205"/>
      <c r="AH218" s="205"/>
      <c r="AI218" s="205"/>
      <c r="AJ218" s="205"/>
      <c r="AK218" s="205"/>
      <c r="AL218" s="89"/>
    </row>
    <row r="219" spans="2:38" s="31" customFormat="1" ht="24" customHeight="1">
      <c r="B219" s="88"/>
      <c r="C219" s="274" t="s">
        <v>25</v>
      </c>
      <c r="D219" s="275"/>
      <c r="E219" s="275"/>
      <c r="F219" s="275"/>
      <c r="G219" s="275"/>
      <c r="H219" s="275"/>
      <c r="I219" s="275"/>
      <c r="J219" s="275"/>
      <c r="K219" s="275"/>
      <c r="L219" s="275"/>
      <c r="M219" s="275"/>
      <c r="N219" s="275"/>
      <c r="O219" s="275"/>
      <c r="P219" s="275"/>
      <c r="Q219" s="275"/>
      <c r="R219" s="275"/>
      <c r="S219" s="275"/>
      <c r="T219" s="275"/>
      <c r="U219" s="275"/>
      <c r="V219" s="275"/>
      <c r="W219" s="275"/>
      <c r="X219" s="275"/>
      <c r="Y219" s="275"/>
      <c r="Z219" s="275"/>
      <c r="AA219" s="276"/>
      <c r="AB219" s="191" t="s">
        <v>28</v>
      </c>
      <c r="AC219" s="191"/>
      <c r="AD219" s="191"/>
      <c r="AE219" s="248">
        <f>AE220+AE226</f>
        <v>0</v>
      </c>
      <c r="AF219" s="248"/>
      <c r="AG219" s="248"/>
      <c r="AH219" s="248"/>
      <c r="AI219" s="248"/>
      <c r="AJ219" s="248"/>
      <c r="AK219" s="248"/>
      <c r="AL219" s="89"/>
    </row>
    <row r="220" spans="2:38" s="31" customFormat="1" ht="13.5" customHeight="1">
      <c r="B220" s="88"/>
      <c r="C220" s="232" t="s">
        <v>185</v>
      </c>
      <c r="D220" s="233"/>
      <c r="E220" s="233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233"/>
      <c r="U220" s="233"/>
      <c r="V220" s="233"/>
      <c r="W220" s="233"/>
      <c r="X220" s="233"/>
      <c r="Y220" s="233"/>
      <c r="Z220" s="233"/>
      <c r="AA220" s="234"/>
      <c r="AB220" s="206">
        <v>802</v>
      </c>
      <c r="AC220" s="355"/>
      <c r="AD220" s="207"/>
      <c r="AE220" s="349"/>
      <c r="AF220" s="350"/>
      <c r="AG220" s="350"/>
      <c r="AH220" s="350"/>
      <c r="AI220" s="350"/>
      <c r="AJ220" s="350"/>
      <c r="AK220" s="351"/>
      <c r="AL220" s="89"/>
    </row>
    <row r="221" spans="2:38" s="31" customFormat="1" ht="13.5" customHeight="1">
      <c r="B221" s="88"/>
      <c r="C221" s="235" t="s">
        <v>26</v>
      </c>
      <c r="D221" s="236"/>
      <c r="E221" s="236"/>
      <c r="F221" s="236"/>
      <c r="G221" s="236"/>
      <c r="H221" s="236"/>
      <c r="I221" s="236"/>
      <c r="J221" s="236"/>
      <c r="K221" s="236"/>
      <c r="L221" s="236"/>
      <c r="M221" s="236"/>
      <c r="N221" s="236"/>
      <c r="O221" s="236"/>
      <c r="P221" s="236"/>
      <c r="Q221" s="236"/>
      <c r="R221" s="236"/>
      <c r="S221" s="236"/>
      <c r="T221" s="236"/>
      <c r="U221" s="236"/>
      <c r="V221" s="236"/>
      <c r="W221" s="236"/>
      <c r="X221" s="236"/>
      <c r="Y221" s="236"/>
      <c r="Z221" s="236"/>
      <c r="AA221" s="237"/>
      <c r="AB221" s="208"/>
      <c r="AC221" s="356"/>
      <c r="AD221" s="209"/>
      <c r="AE221" s="352"/>
      <c r="AF221" s="353"/>
      <c r="AG221" s="353"/>
      <c r="AH221" s="353"/>
      <c r="AI221" s="353"/>
      <c r="AJ221" s="353"/>
      <c r="AK221" s="354"/>
      <c r="AL221" s="89"/>
    </row>
    <row r="222" spans="2:38" s="31" customFormat="1" ht="13.5" customHeight="1">
      <c r="B222" s="88"/>
      <c r="C222" s="357" t="s">
        <v>289</v>
      </c>
      <c r="D222" s="358"/>
      <c r="E222" s="358"/>
      <c r="F222" s="358"/>
      <c r="G222" s="358"/>
      <c r="H222" s="358"/>
      <c r="I222" s="358"/>
      <c r="J222" s="358"/>
      <c r="K222" s="358"/>
      <c r="L222" s="358"/>
      <c r="M222" s="358"/>
      <c r="N222" s="358"/>
      <c r="O222" s="358"/>
      <c r="P222" s="358"/>
      <c r="Q222" s="358"/>
      <c r="R222" s="358"/>
      <c r="S222" s="358"/>
      <c r="T222" s="358"/>
      <c r="U222" s="358"/>
      <c r="V222" s="358"/>
      <c r="W222" s="358"/>
      <c r="X222" s="358"/>
      <c r="Y222" s="358"/>
      <c r="Z222" s="358"/>
      <c r="AA222" s="359"/>
      <c r="AB222" s="206">
        <v>803</v>
      </c>
      <c r="AC222" s="355"/>
      <c r="AD222" s="207"/>
      <c r="AE222" s="349"/>
      <c r="AF222" s="350"/>
      <c r="AG222" s="350"/>
      <c r="AH222" s="350"/>
      <c r="AI222" s="350"/>
      <c r="AJ222" s="350"/>
      <c r="AK222" s="351"/>
      <c r="AL222" s="89"/>
    </row>
    <row r="223" spans="2:38" s="31" customFormat="1" ht="13.5" customHeight="1">
      <c r="B223" s="88"/>
      <c r="C223" s="360" t="s">
        <v>290</v>
      </c>
      <c r="D223" s="361"/>
      <c r="E223" s="361"/>
      <c r="F223" s="361"/>
      <c r="G223" s="361"/>
      <c r="H223" s="361"/>
      <c r="I223" s="361"/>
      <c r="J223" s="361"/>
      <c r="K223" s="361"/>
      <c r="L223" s="361"/>
      <c r="M223" s="361"/>
      <c r="N223" s="361"/>
      <c r="O223" s="361"/>
      <c r="P223" s="361"/>
      <c r="Q223" s="361"/>
      <c r="R223" s="361"/>
      <c r="S223" s="361"/>
      <c r="T223" s="361"/>
      <c r="U223" s="361"/>
      <c r="V223" s="361"/>
      <c r="W223" s="361"/>
      <c r="X223" s="361"/>
      <c r="Y223" s="361"/>
      <c r="Z223" s="361"/>
      <c r="AA223" s="362"/>
      <c r="AB223" s="208"/>
      <c r="AC223" s="356"/>
      <c r="AD223" s="209"/>
      <c r="AE223" s="352"/>
      <c r="AF223" s="353"/>
      <c r="AG223" s="353"/>
      <c r="AH223" s="353"/>
      <c r="AI223" s="353"/>
      <c r="AJ223" s="353"/>
      <c r="AK223" s="354"/>
      <c r="AL223" s="89"/>
    </row>
    <row r="224" spans="2:38" s="31" customFormat="1" ht="13.5" customHeight="1">
      <c r="B224" s="88"/>
      <c r="C224" s="366" t="s">
        <v>27</v>
      </c>
      <c r="D224" s="367"/>
      <c r="E224" s="367"/>
      <c r="F224" s="367"/>
      <c r="G224" s="367"/>
      <c r="H224" s="367"/>
      <c r="I224" s="367"/>
      <c r="J224" s="367"/>
      <c r="K224" s="367"/>
      <c r="L224" s="367"/>
      <c r="M224" s="367"/>
      <c r="N224" s="367"/>
      <c r="O224" s="367"/>
      <c r="P224" s="367"/>
      <c r="Q224" s="367"/>
      <c r="R224" s="367"/>
      <c r="S224" s="367"/>
      <c r="T224" s="367"/>
      <c r="U224" s="367"/>
      <c r="V224" s="367"/>
      <c r="W224" s="367"/>
      <c r="X224" s="367"/>
      <c r="Y224" s="367"/>
      <c r="Z224" s="367"/>
      <c r="AA224" s="368"/>
      <c r="AB224" s="203">
        <v>804</v>
      </c>
      <c r="AC224" s="203"/>
      <c r="AD224" s="203"/>
      <c r="AE224" s="248"/>
      <c r="AF224" s="248"/>
      <c r="AG224" s="248"/>
      <c r="AH224" s="248"/>
      <c r="AI224" s="248"/>
      <c r="AJ224" s="248"/>
      <c r="AK224" s="248"/>
      <c r="AL224" s="89"/>
    </row>
    <row r="225" spans="2:38" s="31" customFormat="1" ht="13.5" customHeight="1">
      <c r="B225" s="88"/>
      <c r="C225" s="366" t="s">
        <v>291</v>
      </c>
      <c r="D225" s="367"/>
      <c r="E225" s="367"/>
      <c r="F225" s="367"/>
      <c r="G225" s="367"/>
      <c r="H225" s="367"/>
      <c r="I225" s="367"/>
      <c r="J225" s="367"/>
      <c r="K225" s="367"/>
      <c r="L225" s="367"/>
      <c r="M225" s="367"/>
      <c r="N225" s="367"/>
      <c r="O225" s="367"/>
      <c r="P225" s="367"/>
      <c r="Q225" s="367"/>
      <c r="R225" s="367"/>
      <c r="S225" s="367"/>
      <c r="T225" s="367"/>
      <c r="U225" s="367"/>
      <c r="V225" s="367"/>
      <c r="W225" s="367"/>
      <c r="X225" s="367"/>
      <c r="Y225" s="367"/>
      <c r="Z225" s="367"/>
      <c r="AA225" s="368"/>
      <c r="AB225" s="203">
        <v>805</v>
      </c>
      <c r="AC225" s="203"/>
      <c r="AD225" s="203"/>
      <c r="AE225" s="248"/>
      <c r="AF225" s="248"/>
      <c r="AG225" s="248"/>
      <c r="AH225" s="248"/>
      <c r="AI225" s="248"/>
      <c r="AJ225" s="248"/>
      <c r="AK225" s="248"/>
      <c r="AL225" s="89"/>
    </row>
    <row r="226" spans="2:38" s="31" customFormat="1" ht="13.5" customHeight="1">
      <c r="B226" s="88"/>
      <c r="C226" s="363" t="s">
        <v>292</v>
      </c>
      <c r="D226" s="364"/>
      <c r="E226" s="364"/>
      <c r="F226" s="364"/>
      <c r="G226" s="364"/>
      <c r="H226" s="364"/>
      <c r="I226" s="364"/>
      <c r="J226" s="364"/>
      <c r="K226" s="364"/>
      <c r="L226" s="364"/>
      <c r="M226" s="364"/>
      <c r="N226" s="364"/>
      <c r="O226" s="364"/>
      <c r="P226" s="364"/>
      <c r="Q226" s="364"/>
      <c r="R226" s="364"/>
      <c r="S226" s="364"/>
      <c r="T226" s="364"/>
      <c r="U226" s="364"/>
      <c r="V226" s="364"/>
      <c r="W226" s="364"/>
      <c r="X226" s="364"/>
      <c r="Y226" s="364"/>
      <c r="Z226" s="364"/>
      <c r="AA226" s="365"/>
      <c r="AB226" s="273">
        <v>806</v>
      </c>
      <c r="AC226" s="273"/>
      <c r="AD226" s="273"/>
      <c r="AE226" s="246"/>
      <c r="AF226" s="246"/>
      <c r="AG226" s="246"/>
      <c r="AH226" s="246"/>
      <c r="AI226" s="246"/>
      <c r="AJ226" s="246"/>
      <c r="AK226" s="246"/>
      <c r="AL226" s="89"/>
    </row>
    <row r="227" spans="2:38" s="31" customFormat="1" ht="12" customHeight="1">
      <c r="B227" s="88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1"/>
      <c r="U227" s="91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89"/>
    </row>
    <row r="228" spans="2:38" s="31" customFormat="1" ht="12" customHeight="1">
      <c r="B228" s="88"/>
      <c r="C228" s="152" t="s">
        <v>287</v>
      </c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  <c r="Y228" s="152"/>
      <c r="Z228" s="152"/>
      <c r="AA228" s="152"/>
      <c r="AB228" s="152"/>
      <c r="AC228" s="152"/>
      <c r="AD228" s="152"/>
      <c r="AE228" s="152"/>
      <c r="AF228" s="152"/>
      <c r="AG228" s="152"/>
      <c r="AH228" s="152"/>
      <c r="AI228" s="152"/>
      <c r="AJ228" s="152"/>
      <c r="AK228" s="152"/>
      <c r="AL228" s="89"/>
    </row>
    <row r="229" spans="2:38" s="31" customFormat="1" ht="12" customHeight="1">
      <c r="B229" s="88"/>
      <c r="C229" s="152" t="s">
        <v>295</v>
      </c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  <c r="AA229" s="152"/>
      <c r="AB229" s="152"/>
      <c r="AC229" s="152"/>
      <c r="AD229" s="152"/>
      <c r="AE229" s="152"/>
      <c r="AF229" s="152"/>
      <c r="AG229" s="152"/>
      <c r="AH229" s="152"/>
      <c r="AI229" s="152"/>
      <c r="AJ229" s="152"/>
      <c r="AK229" s="152"/>
      <c r="AL229" s="89"/>
    </row>
    <row r="230" spans="2:38" s="31" customFormat="1" ht="12" customHeight="1">
      <c r="B230" s="88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/>
      <c r="AD230" s="123"/>
      <c r="AE230" s="123"/>
      <c r="AF230" s="123"/>
      <c r="AG230" s="123"/>
      <c r="AH230" s="123"/>
      <c r="AI230" s="123"/>
      <c r="AJ230" s="123"/>
      <c r="AK230" s="127" t="s">
        <v>296</v>
      </c>
      <c r="AL230" s="89"/>
    </row>
    <row r="231" spans="2:38" s="31" customFormat="1" ht="12" customHeight="1">
      <c r="B231" s="88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1"/>
      <c r="U231" s="91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89"/>
    </row>
    <row r="232" spans="2:38" s="31" customFormat="1" ht="26.25" customHeight="1">
      <c r="B232" s="88"/>
      <c r="C232" s="195" t="s">
        <v>176</v>
      </c>
      <c r="D232" s="195"/>
      <c r="E232" s="195"/>
      <c r="F232" s="195"/>
      <c r="G232" s="195"/>
      <c r="H232" s="195"/>
      <c r="I232" s="195"/>
      <c r="J232" s="195"/>
      <c r="K232" s="195"/>
      <c r="L232" s="195"/>
      <c r="M232" s="195"/>
      <c r="N232" s="195"/>
      <c r="O232" s="195"/>
      <c r="P232" s="195"/>
      <c r="Q232" s="195"/>
      <c r="R232" s="195"/>
      <c r="S232" s="195"/>
      <c r="T232" s="195"/>
      <c r="U232" s="195"/>
      <c r="V232" s="195"/>
      <c r="W232" s="195"/>
      <c r="X232" s="195"/>
      <c r="Y232" s="195"/>
      <c r="Z232" s="195"/>
      <c r="AA232" s="195"/>
      <c r="AB232" s="187" t="s">
        <v>233</v>
      </c>
      <c r="AC232" s="187"/>
      <c r="AD232" s="187"/>
      <c r="AE232" s="187" t="s">
        <v>297</v>
      </c>
      <c r="AF232" s="187"/>
      <c r="AG232" s="187"/>
      <c r="AH232" s="187"/>
      <c r="AI232" s="187"/>
      <c r="AJ232" s="187"/>
      <c r="AK232" s="187"/>
      <c r="AL232" s="89"/>
    </row>
    <row r="233" spans="2:38" s="31" customFormat="1" ht="12" customHeight="1">
      <c r="B233" s="88"/>
      <c r="C233" s="201" t="s">
        <v>144</v>
      </c>
      <c r="D233" s="201"/>
      <c r="E233" s="201"/>
      <c r="F233" s="201"/>
      <c r="G233" s="201"/>
      <c r="H233" s="20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01"/>
      <c r="U233" s="201"/>
      <c r="V233" s="201"/>
      <c r="W233" s="201"/>
      <c r="X233" s="201"/>
      <c r="Y233" s="201"/>
      <c r="Z233" s="201"/>
      <c r="AA233" s="201"/>
      <c r="AB233" s="283" t="s">
        <v>145</v>
      </c>
      <c r="AC233" s="284"/>
      <c r="AD233" s="285"/>
      <c r="AE233" s="205">
        <v>1</v>
      </c>
      <c r="AF233" s="205"/>
      <c r="AG233" s="205"/>
      <c r="AH233" s="205"/>
      <c r="AI233" s="205"/>
      <c r="AJ233" s="205"/>
      <c r="AK233" s="205"/>
      <c r="AL233" s="89"/>
    </row>
    <row r="234" spans="2:38" s="31" customFormat="1" ht="13.5" customHeight="1">
      <c r="B234" s="88"/>
      <c r="C234" s="274" t="s">
        <v>29</v>
      </c>
      <c r="D234" s="275"/>
      <c r="E234" s="275"/>
      <c r="F234" s="275"/>
      <c r="G234" s="275"/>
      <c r="H234" s="275"/>
      <c r="I234" s="275"/>
      <c r="J234" s="275"/>
      <c r="K234" s="275"/>
      <c r="L234" s="275"/>
      <c r="M234" s="275"/>
      <c r="N234" s="275"/>
      <c r="O234" s="275"/>
      <c r="P234" s="275"/>
      <c r="Q234" s="275"/>
      <c r="R234" s="275"/>
      <c r="S234" s="275"/>
      <c r="T234" s="275"/>
      <c r="U234" s="275"/>
      <c r="V234" s="275"/>
      <c r="W234" s="275"/>
      <c r="X234" s="275"/>
      <c r="Y234" s="275"/>
      <c r="Z234" s="275"/>
      <c r="AA234" s="276"/>
      <c r="AB234" s="191" t="s">
        <v>293</v>
      </c>
      <c r="AC234" s="191"/>
      <c r="AD234" s="191"/>
      <c r="AE234" s="248">
        <f>AE235+AE241+AE246</f>
        <v>0</v>
      </c>
      <c r="AF234" s="248"/>
      <c r="AG234" s="248"/>
      <c r="AH234" s="248"/>
      <c r="AI234" s="248"/>
      <c r="AJ234" s="248"/>
      <c r="AK234" s="248"/>
      <c r="AL234" s="89"/>
    </row>
    <row r="235" spans="2:38" s="31" customFormat="1" ht="13.5" customHeight="1">
      <c r="B235" s="88"/>
      <c r="C235" s="232" t="s">
        <v>30</v>
      </c>
      <c r="D235" s="233"/>
      <c r="E235" s="233"/>
      <c r="F235" s="233"/>
      <c r="G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233"/>
      <c r="U235" s="233"/>
      <c r="V235" s="233"/>
      <c r="W235" s="233"/>
      <c r="X235" s="233"/>
      <c r="Y235" s="233"/>
      <c r="Z235" s="233"/>
      <c r="AA235" s="234"/>
      <c r="AB235" s="206">
        <v>902</v>
      </c>
      <c r="AC235" s="355"/>
      <c r="AD235" s="207"/>
      <c r="AE235" s="349"/>
      <c r="AF235" s="350"/>
      <c r="AG235" s="350"/>
      <c r="AH235" s="350"/>
      <c r="AI235" s="350"/>
      <c r="AJ235" s="350"/>
      <c r="AK235" s="351"/>
      <c r="AL235" s="89"/>
    </row>
    <row r="236" spans="2:38" s="31" customFormat="1" ht="24" customHeight="1">
      <c r="B236" s="88"/>
      <c r="C236" s="299" t="s">
        <v>31</v>
      </c>
      <c r="D236" s="236"/>
      <c r="E236" s="236"/>
      <c r="F236" s="236"/>
      <c r="G236" s="236"/>
      <c r="H236" s="236"/>
      <c r="I236" s="236"/>
      <c r="J236" s="236"/>
      <c r="K236" s="236"/>
      <c r="L236" s="236"/>
      <c r="M236" s="236"/>
      <c r="N236" s="236"/>
      <c r="O236" s="236"/>
      <c r="P236" s="236"/>
      <c r="Q236" s="236"/>
      <c r="R236" s="236"/>
      <c r="S236" s="236"/>
      <c r="T236" s="236"/>
      <c r="U236" s="236"/>
      <c r="V236" s="236"/>
      <c r="W236" s="236"/>
      <c r="X236" s="236"/>
      <c r="Y236" s="236"/>
      <c r="Z236" s="236"/>
      <c r="AA236" s="237"/>
      <c r="AB236" s="208"/>
      <c r="AC236" s="356"/>
      <c r="AD236" s="209"/>
      <c r="AE236" s="352"/>
      <c r="AF236" s="353"/>
      <c r="AG236" s="353"/>
      <c r="AH236" s="353"/>
      <c r="AI236" s="353"/>
      <c r="AJ236" s="353"/>
      <c r="AK236" s="354"/>
      <c r="AL236" s="89"/>
    </row>
    <row r="237" spans="2:38" s="31" customFormat="1" ht="13.5" customHeight="1">
      <c r="B237" s="88"/>
      <c r="C237" s="357" t="s">
        <v>274</v>
      </c>
      <c r="D237" s="358"/>
      <c r="E237" s="358"/>
      <c r="F237" s="358"/>
      <c r="G237" s="358"/>
      <c r="H237" s="358"/>
      <c r="I237" s="358"/>
      <c r="J237" s="358"/>
      <c r="K237" s="358"/>
      <c r="L237" s="358"/>
      <c r="M237" s="358"/>
      <c r="N237" s="358"/>
      <c r="O237" s="358"/>
      <c r="P237" s="358"/>
      <c r="Q237" s="358"/>
      <c r="R237" s="358"/>
      <c r="S237" s="358"/>
      <c r="T237" s="358"/>
      <c r="U237" s="358"/>
      <c r="V237" s="358"/>
      <c r="W237" s="358"/>
      <c r="X237" s="358"/>
      <c r="Y237" s="358"/>
      <c r="Z237" s="358"/>
      <c r="AA237" s="359"/>
      <c r="AB237" s="206">
        <v>903</v>
      </c>
      <c r="AC237" s="355"/>
      <c r="AD237" s="207"/>
      <c r="AE237" s="349"/>
      <c r="AF237" s="350"/>
      <c r="AG237" s="350"/>
      <c r="AH237" s="350"/>
      <c r="AI237" s="350"/>
      <c r="AJ237" s="350"/>
      <c r="AK237" s="351"/>
      <c r="AL237" s="89"/>
    </row>
    <row r="238" spans="2:38" s="31" customFormat="1" ht="13.5" customHeight="1">
      <c r="B238" s="88"/>
      <c r="C238" s="429" t="s">
        <v>32</v>
      </c>
      <c r="D238" s="361"/>
      <c r="E238" s="361"/>
      <c r="F238" s="361"/>
      <c r="G238" s="361"/>
      <c r="H238" s="361"/>
      <c r="I238" s="361"/>
      <c r="J238" s="361"/>
      <c r="K238" s="361"/>
      <c r="L238" s="361"/>
      <c r="M238" s="361"/>
      <c r="N238" s="361"/>
      <c r="O238" s="361"/>
      <c r="P238" s="361"/>
      <c r="Q238" s="361"/>
      <c r="R238" s="361"/>
      <c r="S238" s="361"/>
      <c r="T238" s="361"/>
      <c r="U238" s="361"/>
      <c r="V238" s="361"/>
      <c r="W238" s="361"/>
      <c r="X238" s="361"/>
      <c r="Y238" s="361"/>
      <c r="Z238" s="361"/>
      <c r="AA238" s="362"/>
      <c r="AB238" s="208"/>
      <c r="AC238" s="356"/>
      <c r="AD238" s="209"/>
      <c r="AE238" s="352"/>
      <c r="AF238" s="353"/>
      <c r="AG238" s="353"/>
      <c r="AH238" s="353"/>
      <c r="AI238" s="353"/>
      <c r="AJ238" s="353"/>
      <c r="AK238" s="354"/>
      <c r="AL238" s="89"/>
    </row>
    <row r="239" spans="2:38" s="31" customFormat="1" ht="13.5" customHeight="1">
      <c r="B239" s="88"/>
      <c r="C239" s="366" t="s">
        <v>33</v>
      </c>
      <c r="D239" s="367"/>
      <c r="E239" s="367"/>
      <c r="F239" s="367"/>
      <c r="G239" s="367"/>
      <c r="H239" s="367"/>
      <c r="I239" s="367"/>
      <c r="J239" s="367"/>
      <c r="K239" s="367"/>
      <c r="L239" s="367"/>
      <c r="M239" s="367"/>
      <c r="N239" s="367"/>
      <c r="O239" s="367"/>
      <c r="P239" s="367"/>
      <c r="Q239" s="367"/>
      <c r="R239" s="367"/>
      <c r="S239" s="367"/>
      <c r="T239" s="367"/>
      <c r="U239" s="367"/>
      <c r="V239" s="367"/>
      <c r="W239" s="367"/>
      <c r="X239" s="367"/>
      <c r="Y239" s="367"/>
      <c r="Z239" s="367"/>
      <c r="AA239" s="368"/>
      <c r="AB239" s="203">
        <v>904</v>
      </c>
      <c r="AC239" s="203"/>
      <c r="AD239" s="203"/>
      <c r="AE239" s="248"/>
      <c r="AF239" s="248"/>
      <c r="AG239" s="248"/>
      <c r="AH239" s="248"/>
      <c r="AI239" s="248"/>
      <c r="AJ239" s="248"/>
      <c r="AK239" s="248"/>
      <c r="AL239" s="89"/>
    </row>
    <row r="240" spans="2:38" s="31" customFormat="1" ht="13.5" customHeight="1">
      <c r="B240" s="88"/>
      <c r="C240" s="366" t="s">
        <v>34</v>
      </c>
      <c r="D240" s="367"/>
      <c r="E240" s="367"/>
      <c r="F240" s="367"/>
      <c r="G240" s="367"/>
      <c r="H240" s="367"/>
      <c r="I240" s="367"/>
      <c r="J240" s="367"/>
      <c r="K240" s="367"/>
      <c r="L240" s="367"/>
      <c r="M240" s="367"/>
      <c r="N240" s="367"/>
      <c r="O240" s="367"/>
      <c r="P240" s="367"/>
      <c r="Q240" s="367"/>
      <c r="R240" s="367"/>
      <c r="S240" s="367"/>
      <c r="T240" s="367"/>
      <c r="U240" s="367"/>
      <c r="V240" s="367"/>
      <c r="W240" s="367"/>
      <c r="X240" s="367"/>
      <c r="Y240" s="367"/>
      <c r="Z240" s="367"/>
      <c r="AA240" s="368"/>
      <c r="AB240" s="203">
        <v>905</v>
      </c>
      <c r="AC240" s="203"/>
      <c r="AD240" s="203"/>
      <c r="AE240" s="248"/>
      <c r="AF240" s="248"/>
      <c r="AG240" s="248"/>
      <c r="AH240" s="248"/>
      <c r="AI240" s="248"/>
      <c r="AJ240" s="248"/>
      <c r="AK240" s="248"/>
      <c r="AL240" s="89"/>
    </row>
    <row r="241" spans="2:38" s="31" customFormat="1" ht="13.5" customHeight="1">
      <c r="B241" s="88"/>
      <c r="C241" s="228" t="s">
        <v>35</v>
      </c>
      <c r="D241" s="229"/>
      <c r="E241" s="229"/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29"/>
      <c r="Y241" s="229"/>
      <c r="Z241" s="229"/>
      <c r="AA241" s="230"/>
      <c r="AB241" s="203">
        <v>906</v>
      </c>
      <c r="AC241" s="203"/>
      <c r="AD241" s="203"/>
      <c r="AE241" s="248"/>
      <c r="AF241" s="248"/>
      <c r="AG241" s="248"/>
      <c r="AH241" s="248"/>
      <c r="AI241" s="248"/>
      <c r="AJ241" s="248"/>
      <c r="AK241" s="248"/>
      <c r="AL241" s="89"/>
    </row>
    <row r="242" spans="2:38" s="31" customFormat="1" ht="13.5" customHeight="1">
      <c r="B242" s="88"/>
      <c r="C242" s="357" t="s">
        <v>274</v>
      </c>
      <c r="D242" s="358"/>
      <c r="E242" s="358"/>
      <c r="F242" s="358"/>
      <c r="G242" s="358"/>
      <c r="H242" s="358"/>
      <c r="I242" s="358"/>
      <c r="J242" s="358"/>
      <c r="K242" s="358"/>
      <c r="L242" s="358"/>
      <c r="M242" s="358"/>
      <c r="N242" s="358"/>
      <c r="O242" s="358"/>
      <c r="P242" s="358"/>
      <c r="Q242" s="358"/>
      <c r="R242" s="358"/>
      <c r="S242" s="358"/>
      <c r="T242" s="358"/>
      <c r="U242" s="358"/>
      <c r="V242" s="358"/>
      <c r="W242" s="358"/>
      <c r="X242" s="358"/>
      <c r="Y242" s="358"/>
      <c r="Z242" s="358"/>
      <c r="AA242" s="359"/>
      <c r="AB242" s="206">
        <v>907</v>
      </c>
      <c r="AC242" s="355"/>
      <c r="AD242" s="207"/>
      <c r="AE242" s="349"/>
      <c r="AF242" s="350"/>
      <c r="AG242" s="350"/>
      <c r="AH242" s="350"/>
      <c r="AI242" s="350"/>
      <c r="AJ242" s="350"/>
      <c r="AK242" s="351"/>
      <c r="AL242" s="89"/>
    </row>
    <row r="243" spans="2:38" s="31" customFormat="1" ht="13.5" customHeight="1">
      <c r="B243" s="88"/>
      <c r="C243" s="360" t="s">
        <v>36</v>
      </c>
      <c r="D243" s="361"/>
      <c r="E243" s="361"/>
      <c r="F243" s="361"/>
      <c r="G243" s="361"/>
      <c r="H243" s="361"/>
      <c r="I243" s="361"/>
      <c r="J243" s="361"/>
      <c r="K243" s="361"/>
      <c r="L243" s="361"/>
      <c r="M243" s="361"/>
      <c r="N243" s="361"/>
      <c r="O243" s="361"/>
      <c r="P243" s="361"/>
      <c r="Q243" s="361"/>
      <c r="R243" s="361"/>
      <c r="S243" s="361"/>
      <c r="T243" s="361"/>
      <c r="U243" s="361"/>
      <c r="V243" s="361"/>
      <c r="W243" s="361"/>
      <c r="X243" s="361"/>
      <c r="Y243" s="361"/>
      <c r="Z243" s="361"/>
      <c r="AA243" s="362"/>
      <c r="AB243" s="208"/>
      <c r="AC243" s="356"/>
      <c r="AD243" s="209"/>
      <c r="AE243" s="352"/>
      <c r="AF243" s="353"/>
      <c r="AG243" s="353"/>
      <c r="AH243" s="353"/>
      <c r="AI243" s="353"/>
      <c r="AJ243" s="353"/>
      <c r="AK243" s="354"/>
      <c r="AL243" s="89"/>
    </row>
    <row r="244" spans="2:38" s="31" customFormat="1" ht="13.5" customHeight="1">
      <c r="B244" s="88"/>
      <c r="C244" s="366" t="s">
        <v>37</v>
      </c>
      <c r="D244" s="367"/>
      <c r="E244" s="367"/>
      <c r="F244" s="367"/>
      <c r="G244" s="367"/>
      <c r="H244" s="367"/>
      <c r="I244" s="367"/>
      <c r="J244" s="367"/>
      <c r="K244" s="367"/>
      <c r="L244" s="367"/>
      <c r="M244" s="367"/>
      <c r="N244" s="367"/>
      <c r="O244" s="367"/>
      <c r="P244" s="367"/>
      <c r="Q244" s="367"/>
      <c r="R244" s="367"/>
      <c r="S244" s="367"/>
      <c r="T244" s="367"/>
      <c r="U244" s="367"/>
      <c r="V244" s="367"/>
      <c r="W244" s="367"/>
      <c r="X244" s="367"/>
      <c r="Y244" s="367"/>
      <c r="Z244" s="367"/>
      <c r="AA244" s="368"/>
      <c r="AB244" s="203">
        <v>908</v>
      </c>
      <c r="AC244" s="203"/>
      <c r="AD244" s="203"/>
      <c r="AE244" s="248"/>
      <c r="AF244" s="248"/>
      <c r="AG244" s="248"/>
      <c r="AH244" s="248"/>
      <c r="AI244" s="248"/>
      <c r="AJ244" s="248"/>
      <c r="AK244" s="248"/>
      <c r="AL244" s="89"/>
    </row>
    <row r="245" spans="2:38" s="31" customFormat="1" ht="13.5" customHeight="1">
      <c r="B245" s="88"/>
      <c r="C245" s="366" t="s">
        <v>38</v>
      </c>
      <c r="D245" s="367"/>
      <c r="E245" s="367"/>
      <c r="F245" s="367"/>
      <c r="G245" s="367"/>
      <c r="H245" s="367"/>
      <c r="I245" s="367"/>
      <c r="J245" s="367"/>
      <c r="K245" s="367"/>
      <c r="L245" s="367"/>
      <c r="M245" s="367"/>
      <c r="N245" s="367"/>
      <c r="O245" s="367"/>
      <c r="P245" s="367"/>
      <c r="Q245" s="367"/>
      <c r="R245" s="367"/>
      <c r="S245" s="367"/>
      <c r="T245" s="367"/>
      <c r="U245" s="367"/>
      <c r="V245" s="367"/>
      <c r="W245" s="367"/>
      <c r="X245" s="367"/>
      <c r="Y245" s="367"/>
      <c r="Z245" s="367"/>
      <c r="AA245" s="368"/>
      <c r="AB245" s="203">
        <v>909</v>
      </c>
      <c r="AC245" s="203"/>
      <c r="AD245" s="203"/>
      <c r="AE245" s="248"/>
      <c r="AF245" s="248"/>
      <c r="AG245" s="248"/>
      <c r="AH245" s="248"/>
      <c r="AI245" s="248"/>
      <c r="AJ245" s="248"/>
      <c r="AK245" s="248"/>
      <c r="AL245" s="89"/>
    </row>
    <row r="246" spans="2:38" s="31" customFormat="1" ht="13.5" customHeight="1">
      <c r="B246" s="88"/>
      <c r="C246" s="363" t="s">
        <v>39</v>
      </c>
      <c r="D246" s="364"/>
      <c r="E246" s="364"/>
      <c r="F246" s="364"/>
      <c r="G246" s="364"/>
      <c r="H246" s="364"/>
      <c r="I246" s="364"/>
      <c r="J246" s="364"/>
      <c r="K246" s="364"/>
      <c r="L246" s="364"/>
      <c r="M246" s="364"/>
      <c r="N246" s="364"/>
      <c r="O246" s="364"/>
      <c r="P246" s="364"/>
      <c r="Q246" s="364"/>
      <c r="R246" s="364"/>
      <c r="S246" s="364"/>
      <c r="T246" s="364"/>
      <c r="U246" s="364"/>
      <c r="V246" s="364"/>
      <c r="W246" s="364"/>
      <c r="X246" s="364"/>
      <c r="Y246" s="364"/>
      <c r="Z246" s="364"/>
      <c r="AA246" s="365"/>
      <c r="AB246" s="273">
        <v>910</v>
      </c>
      <c r="AC246" s="273"/>
      <c r="AD246" s="273"/>
      <c r="AE246" s="246"/>
      <c r="AF246" s="246"/>
      <c r="AG246" s="246"/>
      <c r="AH246" s="246"/>
      <c r="AI246" s="246"/>
      <c r="AJ246" s="246"/>
      <c r="AK246" s="246"/>
      <c r="AL246" s="89"/>
    </row>
    <row r="247" spans="2:38" s="31" customFormat="1" ht="12" customHeight="1">
      <c r="B247" s="88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1"/>
      <c r="U247" s="91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89"/>
    </row>
    <row r="248" spans="2:38" s="31" customFormat="1" ht="12" customHeight="1">
      <c r="B248" s="88"/>
      <c r="C248" s="152" t="s">
        <v>294</v>
      </c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  <c r="Y248" s="152"/>
      <c r="Z248" s="152"/>
      <c r="AA248" s="152"/>
      <c r="AB248" s="152"/>
      <c r="AC248" s="152"/>
      <c r="AD248" s="152"/>
      <c r="AE248" s="152"/>
      <c r="AF248" s="152"/>
      <c r="AG248" s="152"/>
      <c r="AH248" s="152"/>
      <c r="AI248" s="152"/>
      <c r="AJ248" s="152"/>
      <c r="AK248" s="152"/>
      <c r="AL248" s="89"/>
    </row>
    <row r="249" spans="2:38" s="31" customFormat="1" ht="12" customHeight="1">
      <c r="B249" s="88"/>
      <c r="C249" s="152" t="s">
        <v>298</v>
      </c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152"/>
      <c r="AA249" s="152"/>
      <c r="AB249" s="152"/>
      <c r="AC249" s="152"/>
      <c r="AD249" s="152"/>
      <c r="AE249" s="152"/>
      <c r="AF249" s="152"/>
      <c r="AG249" s="152"/>
      <c r="AH249" s="152"/>
      <c r="AI249" s="152"/>
      <c r="AJ249" s="152"/>
      <c r="AK249" s="152"/>
      <c r="AL249" s="89"/>
    </row>
    <row r="250" spans="2:38" s="31" customFormat="1" ht="12" customHeight="1">
      <c r="B250" s="88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23"/>
      <c r="AE250" s="123"/>
      <c r="AF250" s="123"/>
      <c r="AG250" s="123"/>
      <c r="AH250" s="123"/>
      <c r="AI250" s="123"/>
      <c r="AJ250" s="123"/>
      <c r="AK250" s="127" t="s">
        <v>299</v>
      </c>
      <c r="AL250" s="89"/>
    </row>
    <row r="251" spans="2:38" s="31" customFormat="1" ht="12" customHeight="1">
      <c r="B251" s="88"/>
      <c r="C251" s="369" t="s">
        <v>300</v>
      </c>
      <c r="D251" s="369"/>
      <c r="E251" s="369"/>
      <c r="F251" s="369"/>
      <c r="G251" s="369"/>
      <c r="H251" s="369"/>
      <c r="I251" s="369"/>
      <c r="J251" s="369"/>
      <c r="K251" s="369"/>
      <c r="L251" s="369"/>
      <c r="M251" s="369"/>
      <c r="N251" s="369"/>
      <c r="O251" s="369"/>
      <c r="P251" s="369"/>
      <c r="Q251" s="369"/>
      <c r="R251" s="369"/>
      <c r="S251" s="369"/>
      <c r="T251" s="369"/>
      <c r="U251" s="369"/>
      <c r="V251" s="369"/>
      <c r="W251" s="369"/>
      <c r="X251" s="369"/>
      <c r="Y251" s="369"/>
      <c r="Z251" s="369"/>
      <c r="AA251" s="369"/>
      <c r="AB251" s="369"/>
      <c r="AC251" s="369"/>
      <c r="AD251" s="369"/>
      <c r="AE251" s="369"/>
      <c r="AF251" s="369"/>
      <c r="AG251" s="369"/>
      <c r="AH251" s="369"/>
      <c r="AI251" s="369"/>
      <c r="AJ251" s="369"/>
      <c r="AK251" s="369"/>
      <c r="AL251" s="89"/>
    </row>
    <row r="252" spans="2:38" s="31" customFormat="1" ht="12" customHeight="1">
      <c r="B252" s="88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1"/>
      <c r="U252" s="91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89"/>
    </row>
    <row r="253" spans="2:38" s="31" customFormat="1" ht="13.5" customHeight="1">
      <c r="B253" s="88"/>
      <c r="C253" s="195" t="s">
        <v>227</v>
      </c>
      <c r="D253" s="195"/>
      <c r="E253" s="195"/>
      <c r="F253" s="195"/>
      <c r="G253" s="195"/>
      <c r="H253" s="195"/>
      <c r="I253" s="195"/>
      <c r="J253" s="195"/>
      <c r="K253" s="195"/>
      <c r="L253" s="195"/>
      <c r="M253" s="195"/>
      <c r="N253" s="195"/>
      <c r="O253" s="195"/>
      <c r="P253" s="195"/>
      <c r="Q253" s="195"/>
      <c r="R253" s="195"/>
      <c r="S253" s="195"/>
      <c r="T253" s="195"/>
      <c r="U253" s="187" t="s">
        <v>233</v>
      </c>
      <c r="V253" s="187"/>
      <c r="W253" s="187"/>
      <c r="X253" s="187" t="s">
        <v>172</v>
      </c>
      <c r="Y253" s="187"/>
      <c r="Z253" s="187"/>
      <c r="AA253" s="187"/>
      <c r="AB253" s="187"/>
      <c r="AC253" s="187"/>
      <c r="AD253" s="187"/>
      <c r="AE253" s="187"/>
      <c r="AF253" s="187"/>
      <c r="AG253" s="187"/>
      <c r="AH253" s="187"/>
      <c r="AI253" s="187"/>
      <c r="AJ253" s="187"/>
      <c r="AK253" s="187"/>
      <c r="AL253" s="89"/>
    </row>
    <row r="254" spans="2:38" s="31" customFormat="1" ht="13.5" customHeight="1">
      <c r="B254" s="88"/>
      <c r="C254" s="195"/>
      <c r="D254" s="195"/>
      <c r="E254" s="195"/>
      <c r="F254" s="195"/>
      <c r="G254" s="195"/>
      <c r="H254" s="195"/>
      <c r="I254" s="195"/>
      <c r="J254" s="195"/>
      <c r="K254" s="195"/>
      <c r="L254" s="195"/>
      <c r="M254" s="195"/>
      <c r="N254" s="195"/>
      <c r="O254" s="195"/>
      <c r="P254" s="195"/>
      <c r="Q254" s="195"/>
      <c r="R254" s="195"/>
      <c r="S254" s="195"/>
      <c r="T254" s="195"/>
      <c r="U254" s="187"/>
      <c r="V254" s="187"/>
      <c r="W254" s="187"/>
      <c r="X254" s="187" t="s">
        <v>301</v>
      </c>
      <c r="Y254" s="187"/>
      <c r="Z254" s="187"/>
      <c r="AA254" s="187"/>
      <c r="AB254" s="187"/>
      <c r="AC254" s="187"/>
      <c r="AD254" s="187"/>
      <c r="AE254" s="187" t="s">
        <v>318</v>
      </c>
      <c r="AF254" s="187"/>
      <c r="AG254" s="187"/>
      <c r="AH254" s="187"/>
      <c r="AI254" s="187"/>
      <c r="AJ254" s="187"/>
      <c r="AK254" s="187"/>
      <c r="AL254" s="89"/>
    </row>
    <row r="255" spans="2:38" s="31" customFormat="1" ht="12" customHeight="1">
      <c r="B255" s="88"/>
      <c r="C255" s="201" t="s">
        <v>144</v>
      </c>
      <c r="D255" s="201"/>
      <c r="E255" s="201"/>
      <c r="F255" s="201"/>
      <c r="G255" s="201"/>
      <c r="H255" s="201"/>
      <c r="I255" s="201"/>
      <c r="J255" s="201"/>
      <c r="K255" s="201"/>
      <c r="L255" s="201"/>
      <c r="M255" s="201"/>
      <c r="N255" s="201"/>
      <c r="O255" s="201"/>
      <c r="P255" s="201"/>
      <c r="Q255" s="201"/>
      <c r="R255" s="201"/>
      <c r="S255" s="201"/>
      <c r="T255" s="201"/>
      <c r="U255" s="260" t="s">
        <v>145</v>
      </c>
      <c r="V255" s="260"/>
      <c r="W255" s="260"/>
      <c r="X255" s="205">
        <v>1</v>
      </c>
      <c r="Y255" s="205"/>
      <c r="Z255" s="205"/>
      <c r="AA255" s="205"/>
      <c r="AB255" s="205"/>
      <c r="AC255" s="205"/>
      <c r="AD255" s="205"/>
      <c r="AE255" s="205">
        <v>2</v>
      </c>
      <c r="AF255" s="205"/>
      <c r="AG255" s="205"/>
      <c r="AH255" s="205"/>
      <c r="AI255" s="205"/>
      <c r="AJ255" s="205"/>
      <c r="AK255" s="205"/>
      <c r="AL255" s="89"/>
    </row>
    <row r="256" spans="2:38" s="31" customFormat="1" ht="24.75" customHeight="1">
      <c r="B256" s="88"/>
      <c r="C256" s="263" t="s">
        <v>40</v>
      </c>
      <c r="D256" s="263"/>
      <c r="E256" s="263"/>
      <c r="F256" s="263"/>
      <c r="G256" s="263"/>
      <c r="H256" s="263"/>
      <c r="I256" s="263"/>
      <c r="J256" s="263"/>
      <c r="K256" s="263"/>
      <c r="L256" s="263"/>
      <c r="M256" s="263"/>
      <c r="N256" s="263"/>
      <c r="O256" s="263"/>
      <c r="P256" s="263"/>
      <c r="Q256" s="263"/>
      <c r="R256" s="263"/>
      <c r="S256" s="263"/>
      <c r="T256" s="263"/>
      <c r="U256" s="261">
        <v>1001</v>
      </c>
      <c r="V256" s="261"/>
      <c r="W256" s="261"/>
      <c r="X256" s="370">
        <f>X257+X259+X261</f>
        <v>0</v>
      </c>
      <c r="Y256" s="370"/>
      <c r="Z256" s="370"/>
      <c r="AA256" s="370"/>
      <c r="AB256" s="370"/>
      <c r="AC256" s="370"/>
      <c r="AD256" s="370"/>
      <c r="AE256" s="149">
        <f>SUM(AE257:AK261)</f>
        <v>0</v>
      </c>
      <c r="AF256" s="149"/>
      <c r="AG256" s="149"/>
      <c r="AH256" s="149"/>
      <c r="AI256" s="149"/>
      <c r="AJ256" s="149"/>
      <c r="AK256" s="149"/>
      <c r="AL256" s="89"/>
    </row>
    <row r="257" spans="2:38" s="31" customFormat="1" ht="13.5" customHeight="1">
      <c r="B257" s="88"/>
      <c r="C257" s="189" t="s">
        <v>274</v>
      </c>
      <c r="D257" s="189"/>
      <c r="E257" s="189"/>
      <c r="F257" s="189"/>
      <c r="G257" s="189"/>
      <c r="H257" s="189"/>
      <c r="I257" s="189"/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  <c r="U257" s="377">
        <v>1002</v>
      </c>
      <c r="V257" s="378"/>
      <c r="W257" s="379"/>
      <c r="X257" s="371"/>
      <c r="Y257" s="372"/>
      <c r="Z257" s="372"/>
      <c r="AA257" s="372"/>
      <c r="AB257" s="372"/>
      <c r="AC257" s="372"/>
      <c r="AD257" s="373"/>
      <c r="AE257" s="142"/>
      <c r="AF257" s="143"/>
      <c r="AG257" s="143"/>
      <c r="AH257" s="143"/>
      <c r="AI257" s="143"/>
      <c r="AJ257" s="143"/>
      <c r="AK257" s="144"/>
      <c r="AL257" s="89"/>
    </row>
    <row r="258" spans="2:38" s="31" customFormat="1" ht="13.5" customHeight="1">
      <c r="B258" s="88"/>
      <c r="C258" s="190" t="s">
        <v>41</v>
      </c>
      <c r="D258" s="190"/>
      <c r="E258" s="190"/>
      <c r="F258" s="190"/>
      <c r="G258" s="190"/>
      <c r="H258" s="190"/>
      <c r="I258" s="190"/>
      <c r="J258" s="190"/>
      <c r="K258" s="190"/>
      <c r="L258" s="190"/>
      <c r="M258" s="190"/>
      <c r="N258" s="190"/>
      <c r="O258" s="190"/>
      <c r="P258" s="190"/>
      <c r="Q258" s="190"/>
      <c r="R258" s="190"/>
      <c r="S258" s="190"/>
      <c r="T258" s="190"/>
      <c r="U258" s="380"/>
      <c r="V258" s="381"/>
      <c r="W258" s="382"/>
      <c r="X258" s="374"/>
      <c r="Y258" s="375"/>
      <c r="Z258" s="375"/>
      <c r="AA258" s="375"/>
      <c r="AB258" s="375"/>
      <c r="AC258" s="375"/>
      <c r="AD258" s="376"/>
      <c r="AE258" s="145"/>
      <c r="AF258" s="146"/>
      <c r="AG258" s="146"/>
      <c r="AH258" s="146"/>
      <c r="AI258" s="146"/>
      <c r="AJ258" s="146"/>
      <c r="AK258" s="147"/>
      <c r="AL258" s="89"/>
    </row>
    <row r="259" spans="2:38" s="31" customFormat="1" ht="13.5" customHeight="1">
      <c r="B259" s="88"/>
      <c r="C259" s="185" t="s">
        <v>42</v>
      </c>
      <c r="D259" s="185"/>
      <c r="E259" s="185"/>
      <c r="F259" s="185"/>
      <c r="G259" s="185"/>
      <c r="H259" s="185"/>
      <c r="I259" s="185"/>
      <c r="J259" s="185"/>
      <c r="K259" s="185"/>
      <c r="L259" s="185"/>
      <c r="M259" s="185"/>
      <c r="N259" s="185"/>
      <c r="O259" s="185"/>
      <c r="P259" s="185"/>
      <c r="Q259" s="185"/>
      <c r="R259" s="185"/>
      <c r="S259" s="185"/>
      <c r="T259" s="185"/>
      <c r="U259" s="250">
        <v>1003</v>
      </c>
      <c r="V259" s="250"/>
      <c r="W259" s="250"/>
      <c r="X259" s="383"/>
      <c r="Y259" s="383"/>
      <c r="Z259" s="383"/>
      <c r="AA259" s="383"/>
      <c r="AB259" s="383"/>
      <c r="AC259" s="383"/>
      <c r="AD259" s="383"/>
      <c r="AE259" s="148"/>
      <c r="AF259" s="148"/>
      <c r="AG259" s="148"/>
      <c r="AH259" s="148"/>
      <c r="AI259" s="148"/>
      <c r="AJ259" s="148"/>
      <c r="AK259" s="148"/>
      <c r="AL259" s="89"/>
    </row>
    <row r="260" spans="2:38" s="31" customFormat="1" ht="26.25" customHeight="1">
      <c r="B260" s="88"/>
      <c r="C260" s="228" t="s">
        <v>43</v>
      </c>
      <c r="D260" s="229"/>
      <c r="E260" s="229"/>
      <c r="F260" s="229"/>
      <c r="G260" s="229"/>
      <c r="H260" s="229"/>
      <c r="I260" s="229"/>
      <c r="J260" s="229"/>
      <c r="K260" s="229"/>
      <c r="L260" s="229"/>
      <c r="M260" s="229"/>
      <c r="N260" s="229"/>
      <c r="O260" s="229"/>
      <c r="P260" s="229"/>
      <c r="Q260" s="229"/>
      <c r="R260" s="229"/>
      <c r="S260" s="229"/>
      <c r="T260" s="230"/>
      <c r="U260" s="250">
        <v>1004</v>
      </c>
      <c r="V260" s="250"/>
      <c r="W260" s="250"/>
      <c r="X260" s="383" t="s">
        <v>235</v>
      </c>
      <c r="Y260" s="383"/>
      <c r="Z260" s="383"/>
      <c r="AA260" s="383"/>
      <c r="AB260" s="383"/>
      <c r="AC260" s="383"/>
      <c r="AD260" s="383"/>
      <c r="AE260" s="148"/>
      <c r="AF260" s="148"/>
      <c r="AG260" s="148"/>
      <c r="AH260" s="148"/>
      <c r="AI260" s="148"/>
      <c r="AJ260" s="148"/>
      <c r="AK260" s="148"/>
      <c r="AL260" s="89"/>
    </row>
    <row r="261" spans="2:38" s="31" customFormat="1" ht="13.5" customHeight="1">
      <c r="B261" s="88"/>
      <c r="C261" s="253" t="s">
        <v>302</v>
      </c>
      <c r="D261" s="253"/>
      <c r="E261" s="253"/>
      <c r="F261" s="253"/>
      <c r="G261" s="253"/>
      <c r="H261" s="253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253"/>
      <c r="T261" s="253"/>
      <c r="U261" s="251">
        <v>1005</v>
      </c>
      <c r="V261" s="251"/>
      <c r="W261" s="251"/>
      <c r="X261" s="412"/>
      <c r="Y261" s="412"/>
      <c r="Z261" s="412"/>
      <c r="AA261" s="412"/>
      <c r="AB261" s="412"/>
      <c r="AC261" s="412"/>
      <c r="AD261" s="412"/>
      <c r="AE261" s="249"/>
      <c r="AF261" s="249"/>
      <c r="AG261" s="249"/>
      <c r="AH261" s="249"/>
      <c r="AI261" s="249"/>
      <c r="AJ261" s="249"/>
      <c r="AK261" s="249"/>
      <c r="AL261" s="89"/>
    </row>
    <row r="262" spans="2:38" s="31" customFormat="1" ht="12" customHeight="1">
      <c r="B262" s="88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1"/>
      <c r="U262" s="91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89"/>
    </row>
    <row r="263" spans="2:38" s="31" customFormat="1" ht="12" customHeight="1">
      <c r="B263" s="88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  <c r="AA263" s="123"/>
      <c r="AB263" s="123"/>
      <c r="AC263" s="123"/>
      <c r="AD263" s="123"/>
      <c r="AE263" s="123"/>
      <c r="AF263" s="123"/>
      <c r="AG263" s="123"/>
      <c r="AH263" s="123"/>
      <c r="AI263" s="123"/>
      <c r="AJ263" s="123"/>
      <c r="AK263" s="127" t="s">
        <v>303</v>
      </c>
      <c r="AL263" s="89"/>
    </row>
    <row r="264" spans="2:38" s="31" customFormat="1" ht="12" customHeight="1">
      <c r="B264" s="88"/>
      <c r="C264" s="369" t="s">
        <v>304</v>
      </c>
      <c r="D264" s="369"/>
      <c r="E264" s="369"/>
      <c r="F264" s="369"/>
      <c r="G264" s="369"/>
      <c r="H264" s="369"/>
      <c r="I264" s="369"/>
      <c r="J264" s="369"/>
      <c r="K264" s="369"/>
      <c r="L264" s="369"/>
      <c r="M264" s="369"/>
      <c r="N264" s="369"/>
      <c r="O264" s="369"/>
      <c r="P264" s="369"/>
      <c r="Q264" s="369"/>
      <c r="R264" s="369"/>
      <c r="S264" s="369"/>
      <c r="T264" s="369"/>
      <c r="U264" s="369"/>
      <c r="V264" s="369"/>
      <c r="W264" s="369"/>
      <c r="X264" s="369"/>
      <c r="Y264" s="369"/>
      <c r="Z264" s="369"/>
      <c r="AA264" s="369"/>
      <c r="AB264" s="369"/>
      <c r="AC264" s="369"/>
      <c r="AD264" s="369"/>
      <c r="AE264" s="369"/>
      <c r="AF264" s="369"/>
      <c r="AG264" s="369"/>
      <c r="AH264" s="369"/>
      <c r="AI264" s="369"/>
      <c r="AJ264" s="369"/>
      <c r="AK264" s="369"/>
      <c r="AL264" s="89"/>
    </row>
    <row r="265" spans="2:38" s="31" customFormat="1" ht="12" customHeight="1">
      <c r="B265" s="88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1"/>
      <c r="U265" s="91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89"/>
    </row>
    <row r="266" spans="2:38" s="31" customFormat="1" ht="22.5" customHeight="1">
      <c r="B266" s="88"/>
      <c r="C266" s="195" t="s">
        <v>176</v>
      </c>
      <c r="D266" s="195"/>
      <c r="E266" s="195"/>
      <c r="F266" s="195"/>
      <c r="G266" s="195"/>
      <c r="H266" s="195"/>
      <c r="I266" s="195"/>
      <c r="J266" s="195"/>
      <c r="K266" s="195"/>
      <c r="L266" s="195"/>
      <c r="M266" s="195"/>
      <c r="N266" s="195"/>
      <c r="O266" s="195"/>
      <c r="P266" s="195"/>
      <c r="Q266" s="195"/>
      <c r="R266" s="195"/>
      <c r="S266" s="195"/>
      <c r="T266" s="195"/>
      <c r="U266" s="195"/>
      <c r="V266" s="195"/>
      <c r="W266" s="195"/>
      <c r="X266" s="195"/>
      <c r="Y266" s="195"/>
      <c r="Z266" s="195"/>
      <c r="AA266" s="195"/>
      <c r="AB266" s="187" t="s">
        <v>233</v>
      </c>
      <c r="AC266" s="187"/>
      <c r="AD266" s="187"/>
      <c r="AE266" s="187" t="s">
        <v>319</v>
      </c>
      <c r="AF266" s="187"/>
      <c r="AG266" s="187"/>
      <c r="AH266" s="187"/>
      <c r="AI266" s="187"/>
      <c r="AJ266" s="187"/>
      <c r="AK266" s="187"/>
      <c r="AL266" s="89"/>
    </row>
    <row r="267" spans="2:38" s="31" customFormat="1" ht="12" customHeight="1">
      <c r="B267" s="88"/>
      <c r="C267" s="201" t="s">
        <v>144</v>
      </c>
      <c r="D267" s="201"/>
      <c r="E267" s="201"/>
      <c r="F267" s="201"/>
      <c r="G267" s="201"/>
      <c r="H267" s="201"/>
      <c r="I267" s="201"/>
      <c r="J267" s="201"/>
      <c r="K267" s="201"/>
      <c r="L267" s="201"/>
      <c r="M267" s="201"/>
      <c r="N267" s="201"/>
      <c r="O267" s="201"/>
      <c r="P267" s="201"/>
      <c r="Q267" s="201"/>
      <c r="R267" s="201"/>
      <c r="S267" s="201"/>
      <c r="T267" s="201"/>
      <c r="U267" s="201"/>
      <c r="V267" s="201"/>
      <c r="W267" s="201"/>
      <c r="X267" s="201"/>
      <c r="Y267" s="201"/>
      <c r="Z267" s="201"/>
      <c r="AA267" s="201"/>
      <c r="AB267" s="283" t="s">
        <v>145</v>
      </c>
      <c r="AC267" s="284"/>
      <c r="AD267" s="285"/>
      <c r="AE267" s="205">
        <v>1</v>
      </c>
      <c r="AF267" s="205"/>
      <c r="AG267" s="205"/>
      <c r="AH267" s="205"/>
      <c r="AI267" s="205"/>
      <c r="AJ267" s="205"/>
      <c r="AK267" s="205"/>
      <c r="AL267" s="89"/>
    </row>
    <row r="268" spans="2:38" s="31" customFormat="1" ht="25.5" customHeight="1">
      <c r="B268" s="88"/>
      <c r="C268" s="274" t="s">
        <v>44</v>
      </c>
      <c r="D268" s="275"/>
      <c r="E268" s="275"/>
      <c r="F268" s="275"/>
      <c r="G268" s="275"/>
      <c r="H268" s="275"/>
      <c r="I268" s="275"/>
      <c r="J268" s="275"/>
      <c r="K268" s="275"/>
      <c r="L268" s="275"/>
      <c r="M268" s="275"/>
      <c r="N268" s="275"/>
      <c r="O268" s="275"/>
      <c r="P268" s="275"/>
      <c r="Q268" s="275"/>
      <c r="R268" s="275"/>
      <c r="S268" s="275"/>
      <c r="T268" s="275"/>
      <c r="U268" s="275"/>
      <c r="V268" s="275"/>
      <c r="W268" s="275"/>
      <c r="X268" s="275"/>
      <c r="Y268" s="275"/>
      <c r="Z268" s="275"/>
      <c r="AA268" s="276"/>
      <c r="AB268" s="191" t="s">
        <v>45</v>
      </c>
      <c r="AC268" s="191"/>
      <c r="AD268" s="191"/>
      <c r="AE268" s="248">
        <f>SUM(AE269:AK273)</f>
        <v>0</v>
      </c>
      <c r="AF268" s="248"/>
      <c r="AG268" s="248"/>
      <c r="AH268" s="248"/>
      <c r="AI268" s="248"/>
      <c r="AJ268" s="248"/>
      <c r="AK268" s="248"/>
      <c r="AL268" s="89"/>
    </row>
    <row r="269" spans="2:38" s="31" customFormat="1" ht="13.5" customHeight="1">
      <c r="B269" s="88"/>
      <c r="C269" s="420" t="s">
        <v>185</v>
      </c>
      <c r="D269" s="421"/>
      <c r="E269" s="421"/>
      <c r="F269" s="421"/>
      <c r="G269" s="421"/>
      <c r="H269" s="421"/>
      <c r="I269" s="421"/>
      <c r="J269" s="421"/>
      <c r="K269" s="421"/>
      <c r="L269" s="421"/>
      <c r="M269" s="421"/>
      <c r="N269" s="421"/>
      <c r="O269" s="421"/>
      <c r="P269" s="421"/>
      <c r="Q269" s="421"/>
      <c r="R269" s="421"/>
      <c r="S269" s="421"/>
      <c r="T269" s="421"/>
      <c r="U269" s="421"/>
      <c r="V269" s="421"/>
      <c r="W269" s="421"/>
      <c r="X269" s="421"/>
      <c r="Y269" s="421"/>
      <c r="Z269" s="421"/>
      <c r="AA269" s="422"/>
      <c r="AB269" s="414">
        <v>1007</v>
      </c>
      <c r="AC269" s="415"/>
      <c r="AD269" s="416"/>
      <c r="AE269" s="417"/>
      <c r="AF269" s="418"/>
      <c r="AG269" s="418"/>
      <c r="AH269" s="418"/>
      <c r="AI269" s="418"/>
      <c r="AJ269" s="418"/>
      <c r="AK269" s="419"/>
      <c r="AL269" s="89"/>
    </row>
    <row r="270" spans="2:38" s="31" customFormat="1" ht="13.5" customHeight="1">
      <c r="B270" s="88"/>
      <c r="C270" s="235" t="s">
        <v>305</v>
      </c>
      <c r="D270" s="236"/>
      <c r="E270" s="236"/>
      <c r="F270" s="236"/>
      <c r="G270" s="236"/>
      <c r="H270" s="236"/>
      <c r="I270" s="236"/>
      <c r="J270" s="236"/>
      <c r="K270" s="236"/>
      <c r="L270" s="236"/>
      <c r="M270" s="236"/>
      <c r="N270" s="236"/>
      <c r="O270" s="236"/>
      <c r="P270" s="236"/>
      <c r="Q270" s="236"/>
      <c r="R270" s="236"/>
      <c r="S270" s="236"/>
      <c r="T270" s="236"/>
      <c r="U270" s="236"/>
      <c r="V270" s="236"/>
      <c r="W270" s="236"/>
      <c r="X270" s="236"/>
      <c r="Y270" s="236"/>
      <c r="Z270" s="236"/>
      <c r="AA270" s="237"/>
      <c r="AB270" s="208"/>
      <c r="AC270" s="356"/>
      <c r="AD270" s="209"/>
      <c r="AE270" s="352"/>
      <c r="AF270" s="353"/>
      <c r="AG270" s="353"/>
      <c r="AH270" s="353"/>
      <c r="AI270" s="353"/>
      <c r="AJ270" s="353"/>
      <c r="AK270" s="354"/>
      <c r="AL270" s="89"/>
    </row>
    <row r="271" spans="2:38" s="31" customFormat="1" ht="13.5" customHeight="1">
      <c r="B271" s="88"/>
      <c r="C271" s="228" t="s">
        <v>306</v>
      </c>
      <c r="D271" s="229"/>
      <c r="E271" s="229"/>
      <c r="F271" s="229"/>
      <c r="G271" s="229"/>
      <c r="H271" s="229"/>
      <c r="I271" s="229"/>
      <c r="J271" s="229"/>
      <c r="K271" s="229"/>
      <c r="L271" s="229"/>
      <c r="M271" s="229"/>
      <c r="N271" s="229"/>
      <c r="O271" s="229"/>
      <c r="P271" s="229"/>
      <c r="Q271" s="229"/>
      <c r="R271" s="229"/>
      <c r="S271" s="229"/>
      <c r="T271" s="229"/>
      <c r="U271" s="229"/>
      <c r="V271" s="229"/>
      <c r="W271" s="229"/>
      <c r="X271" s="229"/>
      <c r="Y271" s="229"/>
      <c r="Z271" s="229"/>
      <c r="AA271" s="230"/>
      <c r="AB271" s="203">
        <v>1008</v>
      </c>
      <c r="AC271" s="203"/>
      <c r="AD271" s="203"/>
      <c r="AE271" s="248"/>
      <c r="AF271" s="248"/>
      <c r="AG271" s="248"/>
      <c r="AH271" s="248"/>
      <c r="AI271" s="248"/>
      <c r="AJ271" s="248"/>
      <c r="AK271" s="248"/>
      <c r="AL271" s="89"/>
    </row>
    <row r="272" spans="2:38" s="31" customFormat="1" ht="13.5" customHeight="1">
      <c r="B272" s="88"/>
      <c r="C272" s="228" t="s">
        <v>307</v>
      </c>
      <c r="D272" s="229"/>
      <c r="E272" s="229"/>
      <c r="F272" s="229"/>
      <c r="G272" s="229"/>
      <c r="H272" s="229"/>
      <c r="I272" s="229"/>
      <c r="J272" s="229"/>
      <c r="K272" s="229"/>
      <c r="L272" s="229"/>
      <c r="M272" s="229"/>
      <c r="N272" s="229"/>
      <c r="O272" s="229"/>
      <c r="P272" s="229"/>
      <c r="Q272" s="229"/>
      <c r="R272" s="229"/>
      <c r="S272" s="229"/>
      <c r="T272" s="229"/>
      <c r="U272" s="229"/>
      <c r="V272" s="229"/>
      <c r="W272" s="229"/>
      <c r="X272" s="229"/>
      <c r="Y272" s="229"/>
      <c r="Z272" s="229"/>
      <c r="AA272" s="230"/>
      <c r="AB272" s="203">
        <v>1009</v>
      </c>
      <c r="AC272" s="203"/>
      <c r="AD272" s="203"/>
      <c r="AE272" s="248"/>
      <c r="AF272" s="248"/>
      <c r="AG272" s="248"/>
      <c r="AH272" s="248"/>
      <c r="AI272" s="248"/>
      <c r="AJ272" s="248"/>
      <c r="AK272" s="248"/>
      <c r="AL272" s="89"/>
    </row>
    <row r="273" spans="2:38" s="31" customFormat="1" ht="13.5" customHeight="1">
      <c r="B273" s="88"/>
      <c r="C273" s="363" t="s">
        <v>308</v>
      </c>
      <c r="D273" s="364"/>
      <c r="E273" s="364"/>
      <c r="F273" s="364"/>
      <c r="G273" s="364"/>
      <c r="H273" s="364"/>
      <c r="I273" s="364"/>
      <c r="J273" s="364"/>
      <c r="K273" s="364"/>
      <c r="L273" s="364"/>
      <c r="M273" s="364"/>
      <c r="N273" s="364"/>
      <c r="O273" s="364"/>
      <c r="P273" s="364"/>
      <c r="Q273" s="364"/>
      <c r="R273" s="364"/>
      <c r="S273" s="364"/>
      <c r="T273" s="364"/>
      <c r="U273" s="364"/>
      <c r="V273" s="364"/>
      <c r="W273" s="364"/>
      <c r="X273" s="364"/>
      <c r="Y273" s="364"/>
      <c r="Z273" s="364"/>
      <c r="AA273" s="365"/>
      <c r="AB273" s="273">
        <v>1010</v>
      </c>
      <c r="AC273" s="273"/>
      <c r="AD273" s="273"/>
      <c r="AE273" s="246"/>
      <c r="AF273" s="246"/>
      <c r="AG273" s="246"/>
      <c r="AH273" s="246"/>
      <c r="AI273" s="246"/>
      <c r="AJ273" s="246"/>
      <c r="AK273" s="246"/>
      <c r="AL273" s="89"/>
    </row>
    <row r="274" spans="2:38" s="31" customFormat="1" ht="12" customHeight="1">
      <c r="B274" s="88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1"/>
      <c r="U274" s="91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89"/>
    </row>
    <row r="275" spans="2:38" s="31" customFormat="1" ht="12" customHeight="1">
      <c r="B275" s="88"/>
      <c r="C275" s="369" t="s">
        <v>243</v>
      </c>
      <c r="D275" s="369"/>
      <c r="E275" s="369"/>
      <c r="F275" s="369"/>
      <c r="G275" s="369"/>
      <c r="H275" s="369"/>
      <c r="I275" s="369"/>
      <c r="J275" s="369"/>
      <c r="K275" s="369"/>
      <c r="L275" s="369"/>
      <c r="M275" s="369"/>
      <c r="N275" s="369"/>
      <c r="O275" s="369"/>
      <c r="P275" s="369"/>
      <c r="Q275" s="369"/>
      <c r="R275" s="369"/>
      <c r="S275" s="369"/>
      <c r="T275" s="369"/>
      <c r="U275" s="369"/>
      <c r="V275" s="369"/>
      <c r="W275" s="369"/>
      <c r="X275" s="369"/>
      <c r="Y275" s="369"/>
      <c r="Z275" s="369"/>
      <c r="AA275" s="369"/>
      <c r="AB275" s="369"/>
      <c r="AC275" s="369"/>
      <c r="AD275" s="369"/>
      <c r="AE275" s="369"/>
      <c r="AF275" s="369"/>
      <c r="AG275" s="369"/>
      <c r="AH275" s="369"/>
      <c r="AI275" s="369"/>
      <c r="AJ275" s="369"/>
      <c r="AK275" s="369"/>
      <c r="AL275" s="89"/>
    </row>
    <row r="276" spans="2:38" s="31" customFormat="1" ht="12" customHeight="1">
      <c r="B276" s="88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1"/>
      <c r="U276" s="91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135" t="s">
        <v>309</v>
      </c>
      <c r="AL276" s="89"/>
    </row>
    <row r="277" spans="2:38" s="31" customFormat="1" ht="12" customHeight="1">
      <c r="B277" s="88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1"/>
      <c r="U277" s="91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89"/>
    </row>
    <row r="278" spans="2:38" s="31" customFormat="1" ht="23.25" customHeight="1">
      <c r="B278" s="88"/>
      <c r="C278" s="195" t="s">
        <v>176</v>
      </c>
      <c r="D278" s="195"/>
      <c r="E278" s="195"/>
      <c r="F278" s="195"/>
      <c r="G278" s="195"/>
      <c r="H278" s="195"/>
      <c r="I278" s="195"/>
      <c r="J278" s="195"/>
      <c r="K278" s="195"/>
      <c r="L278" s="195"/>
      <c r="M278" s="195"/>
      <c r="N278" s="195"/>
      <c r="O278" s="195"/>
      <c r="P278" s="195"/>
      <c r="Q278" s="195"/>
      <c r="R278" s="195"/>
      <c r="S278" s="195"/>
      <c r="T278" s="195"/>
      <c r="U278" s="195"/>
      <c r="V278" s="195"/>
      <c r="W278" s="195"/>
      <c r="X278" s="195"/>
      <c r="Y278" s="195"/>
      <c r="Z278" s="195"/>
      <c r="AA278" s="195"/>
      <c r="AB278" s="187" t="s">
        <v>233</v>
      </c>
      <c r="AC278" s="187"/>
      <c r="AD278" s="187"/>
      <c r="AE278" s="187" t="s">
        <v>310</v>
      </c>
      <c r="AF278" s="187"/>
      <c r="AG278" s="187"/>
      <c r="AH278" s="187"/>
      <c r="AI278" s="187"/>
      <c r="AJ278" s="187"/>
      <c r="AK278" s="187"/>
      <c r="AL278" s="89"/>
    </row>
    <row r="279" spans="2:38" s="31" customFormat="1" ht="12" customHeight="1">
      <c r="B279" s="88"/>
      <c r="C279" s="201" t="s">
        <v>144</v>
      </c>
      <c r="D279" s="201"/>
      <c r="E279" s="201"/>
      <c r="F279" s="201"/>
      <c r="G279" s="201"/>
      <c r="H279" s="201"/>
      <c r="I279" s="201"/>
      <c r="J279" s="201"/>
      <c r="K279" s="201"/>
      <c r="L279" s="201"/>
      <c r="M279" s="201"/>
      <c r="N279" s="201"/>
      <c r="O279" s="201"/>
      <c r="P279" s="201"/>
      <c r="Q279" s="201"/>
      <c r="R279" s="201"/>
      <c r="S279" s="201"/>
      <c r="T279" s="201"/>
      <c r="U279" s="201"/>
      <c r="V279" s="201"/>
      <c r="W279" s="201"/>
      <c r="X279" s="201"/>
      <c r="Y279" s="201"/>
      <c r="Z279" s="201"/>
      <c r="AA279" s="201"/>
      <c r="AB279" s="283" t="s">
        <v>145</v>
      </c>
      <c r="AC279" s="284"/>
      <c r="AD279" s="285"/>
      <c r="AE279" s="205">
        <v>1</v>
      </c>
      <c r="AF279" s="205"/>
      <c r="AG279" s="205"/>
      <c r="AH279" s="205"/>
      <c r="AI279" s="205"/>
      <c r="AJ279" s="205"/>
      <c r="AK279" s="205"/>
      <c r="AL279" s="89"/>
    </row>
    <row r="280" spans="2:38" s="31" customFormat="1" ht="15.75" customHeight="1">
      <c r="B280" s="88"/>
      <c r="C280" s="388" t="s">
        <v>311</v>
      </c>
      <c r="D280" s="389"/>
      <c r="E280" s="389"/>
      <c r="F280" s="389"/>
      <c r="G280" s="389"/>
      <c r="H280" s="389"/>
      <c r="I280" s="389"/>
      <c r="J280" s="389"/>
      <c r="K280" s="389"/>
      <c r="L280" s="389"/>
      <c r="M280" s="389"/>
      <c r="N280" s="389"/>
      <c r="O280" s="389"/>
      <c r="P280" s="389"/>
      <c r="Q280" s="389"/>
      <c r="R280" s="389"/>
      <c r="S280" s="389"/>
      <c r="T280" s="389"/>
      <c r="U280" s="389"/>
      <c r="V280" s="389"/>
      <c r="W280" s="389"/>
      <c r="X280" s="389"/>
      <c r="Y280" s="389"/>
      <c r="Z280" s="389"/>
      <c r="AA280" s="390"/>
      <c r="AB280" s="391" t="s">
        <v>46</v>
      </c>
      <c r="AC280" s="391"/>
      <c r="AD280" s="391"/>
      <c r="AE280" s="392"/>
      <c r="AF280" s="392"/>
      <c r="AG280" s="392"/>
      <c r="AH280" s="392"/>
      <c r="AI280" s="392"/>
      <c r="AJ280" s="392"/>
      <c r="AK280" s="392"/>
      <c r="AL280" s="89"/>
    </row>
    <row r="281" spans="2:38" s="31" customFormat="1" ht="12" customHeight="1">
      <c r="B281" s="88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1"/>
      <c r="U281" s="91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89"/>
    </row>
    <row r="282" spans="2:38" s="31" customFormat="1" ht="12" customHeight="1">
      <c r="B282" s="88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1"/>
      <c r="U282" s="91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89"/>
    </row>
    <row r="283" spans="2:38" s="31" customFormat="1" ht="12" customHeight="1">
      <c r="B283" s="88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1"/>
      <c r="U283" s="91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89"/>
    </row>
    <row r="284" spans="2:38" s="31" customFormat="1" ht="12" customHeight="1">
      <c r="B284" s="88"/>
      <c r="C284" s="413" t="s">
        <v>47</v>
      </c>
      <c r="D284" s="413"/>
      <c r="E284" s="413"/>
      <c r="F284" s="413"/>
      <c r="G284" s="413"/>
      <c r="H284" s="413"/>
      <c r="I284" s="413"/>
      <c r="J284" s="413"/>
      <c r="K284" s="413"/>
      <c r="L284" s="413"/>
      <c r="M284" s="413"/>
      <c r="N284" s="413"/>
      <c r="O284" s="90"/>
      <c r="P284" s="90"/>
      <c r="Q284" s="90"/>
      <c r="R284" s="90"/>
      <c r="S284" s="90"/>
      <c r="T284" s="91"/>
      <c r="U284" s="91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89"/>
    </row>
    <row r="285" spans="2:48" s="32" customFormat="1" ht="12" customHeight="1">
      <c r="B285" s="33"/>
      <c r="C285" s="413"/>
      <c r="D285" s="413"/>
      <c r="E285" s="413"/>
      <c r="F285" s="413"/>
      <c r="G285" s="413"/>
      <c r="H285" s="413"/>
      <c r="I285" s="413"/>
      <c r="J285" s="413"/>
      <c r="K285" s="413"/>
      <c r="L285" s="413"/>
      <c r="M285" s="413"/>
      <c r="N285" s="41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2"/>
      <c r="AK285" s="102"/>
      <c r="AL285" s="35"/>
      <c r="AQ285" s="4"/>
      <c r="AR285" s="4"/>
      <c r="AS285" s="4"/>
      <c r="AT285" s="4"/>
      <c r="AU285" s="36"/>
      <c r="AV285" s="36"/>
    </row>
    <row r="286" spans="2:48" s="32" customFormat="1" ht="12" customHeight="1">
      <c r="B286" s="33"/>
      <c r="C286" s="413"/>
      <c r="D286" s="413"/>
      <c r="E286" s="413"/>
      <c r="F286" s="413"/>
      <c r="G286" s="413"/>
      <c r="H286" s="413"/>
      <c r="I286" s="413"/>
      <c r="J286" s="413"/>
      <c r="K286" s="413"/>
      <c r="L286" s="413"/>
      <c r="M286" s="413"/>
      <c r="N286" s="413"/>
      <c r="O286" s="104"/>
      <c r="P286" s="104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5"/>
      <c r="AC286" s="105"/>
      <c r="AD286" s="106"/>
      <c r="AE286" s="106"/>
      <c r="AF286" s="106"/>
      <c r="AG286" s="106"/>
      <c r="AH286" s="106"/>
      <c r="AI286" s="106"/>
      <c r="AJ286" s="106"/>
      <c r="AK286" s="103"/>
      <c r="AL286" s="35"/>
      <c r="AQ286" s="4"/>
      <c r="AR286" s="4"/>
      <c r="AS286" s="4"/>
      <c r="AT286" s="4"/>
      <c r="AU286" s="36"/>
      <c r="AV286" s="36"/>
    </row>
    <row r="287" spans="2:45" ht="12" customHeight="1">
      <c r="B287" s="39"/>
      <c r="C287" s="413"/>
      <c r="D287" s="413"/>
      <c r="E287" s="413"/>
      <c r="F287" s="413"/>
      <c r="G287" s="413"/>
      <c r="H287" s="413"/>
      <c r="I287" s="413"/>
      <c r="J287" s="413"/>
      <c r="K287" s="413"/>
      <c r="L287" s="413"/>
      <c r="M287" s="413"/>
      <c r="N287" s="413"/>
      <c r="O287" s="104"/>
      <c r="P287" s="104"/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92"/>
      <c r="AC287" s="92"/>
      <c r="AD287" s="92"/>
      <c r="AE287" s="92"/>
      <c r="AF287" s="92"/>
      <c r="AG287" s="92"/>
      <c r="AH287" s="92"/>
      <c r="AI287" s="92"/>
      <c r="AJ287" s="92"/>
      <c r="AK287" s="108"/>
      <c r="AL287" s="40"/>
      <c r="AQ287" s="4"/>
      <c r="AR287" s="4"/>
      <c r="AS287" s="4"/>
    </row>
    <row r="288" spans="2:45" ht="12" customHeight="1">
      <c r="B288" s="39"/>
      <c r="C288" s="410"/>
      <c r="D288" s="410"/>
      <c r="E288" s="410"/>
      <c r="F288" s="410"/>
      <c r="G288" s="410"/>
      <c r="H288" s="410"/>
      <c r="I288" s="410"/>
      <c r="J288" s="410"/>
      <c r="K288" s="410"/>
      <c r="L288" s="410"/>
      <c r="M288" s="410"/>
      <c r="N288" s="410"/>
      <c r="O288" s="410"/>
      <c r="P288" s="410"/>
      <c r="Q288" s="410"/>
      <c r="R288" s="105"/>
      <c r="S288" s="103"/>
      <c r="T288" s="105"/>
      <c r="U288" s="387"/>
      <c r="V288" s="387"/>
      <c r="W288" s="387"/>
      <c r="X288" s="387"/>
      <c r="Y288" s="387"/>
      <c r="Z288" s="387"/>
      <c r="AA288" s="387"/>
      <c r="AB288" s="107"/>
      <c r="AC288" s="105"/>
      <c r="AD288" s="387"/>
      <c r="AE288" s="387"/>
      <c r="AF288" s="387"/>
      <c r="AG288" s="387"/>
      <c r="AH288" s="387"/>
      <c r="AI288" s="387"/>
      <c r="AJ288" s="387"/>
      <c r="AK288" s="105"/>
      <c r="AL288" s="40"/>
      <c r="AQ288" s="4"/>
      <c r="AR288" s="4"/>
      <c r="AS288" s="4"/>
    </row>
    <row r="289" spans="2:38" ht="12" customHeight="1">
      <c r="B289" s="39"/>
      <c r="C289" s="411" t="s">
        <v>320</v>
      </c>
      <c r="D289" s="411"/>
      <c r="E289" s="411"/>
      <c r="F289" s="411"/>
      <c r="G289" s="411"/>
      <c r="H289" s="411"/>
      <c r="I289" s="411"/>
      <c r="J289" s="411"/>
      <c r="K289" s="411"/>
      <c r="L289" s="411"/>
      <c r="M289" s="411"/>
      <c r="N289" s="411"/>
      <c r="O289" s="411"/>
      <c r="P289" s="411"/>
      <c r="Q289" s="411"/>
      <c r="R289" s="105"/>
      <c r="S289" s="107"/>
      <c r="T289" s="105"/>
      <c r="U289" s="394" t="s">
        <v>146</v>
      </c>
      <c r="V289" s="394"/>
      <c r="W289" s="394"/>
      <c r="X289" s="394"/>
      <c r="Y289" s="394"/>
      <c r="Z289" s="394"/>
      <c r="AA289" s="394"/>
      <c r="AB289" s="107"/>
      <c r="AC289" s="107"/>
      <c r="AD289" s="394" t="s">
        <v>147</v>
      </c>
      <c r="AE289" s="394"/>
      <c r="AF289" s="394"/>
      <c r="AG289" s="394"/>
      <c r="AH289" s="394"/>
      <c r="AI289" s="394"/>
      <c r="AJ289" s="394"/>
      <c r="AK289" s="105"/>
      <c r="AL289" s="40"/>
    </row>
    <row r="290" spans="2:38" ht="12" customHeight="1">
      <c r="B290" s="39"/>
      <c r="C290" s="34"/>
      <c r="D290" s="34"/>
      <c r="E290" s="34"/>
      <c r="F290" s="34"/>
      <c r="G290" s="34"/>
      <c r="H290" s="34"/>
      <c r="I290" s="34"/>
      <c r="J290" s="34"/>
      <c r="K290" s="38"/>
      <c r="L290" s="38"/>
      <c r="M290" s="38"/>
      <c r="N290" s="38"/>
      <c r="O290" s="38"/>
      <c r="P290" s="38"/>
      <c r="Q290" s="38"/>
      <c r="R290" s="38"/>
      <c r="S290" s="37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40"/>
    </row>
    <row r="291" spans="2:38" ht="12" customHeight="1">
      <c r="B291" s="39"/>
      <c r="C291" s="41"/>
      <c r="D291" s="41"/>
      <c r="E291" s="41"/>
      <c r="F291" s="41"/>
      <c r="G291" s="41"/>
      <c r="H291" s="41"/>
      <c r="I291" s="41"/>
      <c r="J291" s="41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40"/>
    </row>
    <row r="292" spans="2:38" ht="12" customHeight="1">
      <c r="B292" s="39"/>
      <c r="C292" s="41"/>
      <c r="D292" s="41"/>
      <c r="E292" s="41"/>
      <c r="F292" s="41"/>
      <c r="G292" s="41"/>
      <c r="H292" s="41"/>
      <c r="I292" s="41"/>
      <c r="J292" s="41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40"/>
    </row>
    <row r="293" spans="2:38" ht="12" customHeight="1">
      <c r="B293" s="39"/>
      <c r="C293" s="41"/>
      <c r="D293" s="41"/>
      <c r="E293" s="41"/>
      <c r="F293" s="41"/>
      <c r="G293" s="41"/>
      <c r="H293" s="41"/>
      <c r="I293" s="41"/>
      <c r="J293" s="41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40"/>
    </row>
    <row r="294" spans="2:38" ht="12.75" customHeight="1">
      <c r="B294" s="39"/>
      <c r="C294" s="34"/>
      <c r="D294" s="34"/>
      <c r="E294" s="34"/>
      <c r="F294" s="34"/>
      <c r="G294" s="34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40"/>
    </row>
    <row r="295" spans="2:38" ht="12" customHeight="1">
      <c r="B295" s="39"/>
      <c r="C295" s="387"/>
      <c r="D295" s="387"/>
      <c r="E295" s="387"/>
      <c r="F295" s="387"/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87"/>
      <c r="R295" s="387"/>
      <c r="S295" s="387"/>
      <c r="T295" s="387"/>
      <c r="U295" s="92"/>
      <c r="V295" s="92"/>
      <c r="W295" s="92"/>
      <c r="X295" s="92"/>
      <c r="Y295" s="92"/>
      <c r="Z295" s="92"/>
      <c r="AA295" s="393">
        <f ca="1">TODAY()</f>
        <v>44272</v>
      </c>
      <c r="AB295" s="393"/>
      <c r="AC295" s="393"/>
      <c r="AD295" s="393"/>
      <c r="AE295" s="393"/>
      <c r="AF295" s="393"/>
      <c r="AG295" s="393"/>
      <c r="AH295" s="393"/>
      <c r="AI295" s="393"/>
      <c r="AJ295" s="393"/>
      <c r="AK295" s="34"/>
      <c r="AL295" s="40"/>
    </row>
    <row r="296" spans="2:38" ht="12" customHeight="1">
      <c r="B296" s="39"/>
      <c r="C296" s="385" t="s">
        <v>314</v>
      </c>
      <c r="D296" s="385"/>
      <c r="E296" s="385"/>
      <c r="F296" s="385"/>
      <c r="G296" s="385"/>
      <c r="H296" s="385"/>
      <c r="I296" s="385"/>
      <c r="J296" s="385"/>
      <c r="K296" s="385"/>
      <c r="L296" s="385"/>
      <c r="M296" s="385"/>
      <c r="N296" s="385"/>
      <c r="O296" s="385"/>
      <c r="P296" s="385"/>
      <c r="Q296" s="385"/>
      <c r="R296" s="385"/>
      <c r="S296" s="385"/>
      <c r="T296" s="385"/>
      <c r="U296" s="92"/>
      <c r="V296" s="92"/>
      <c r="W296" s="92"/>
      <c r="X296" s="92"/>
      <c r="Y296" s="92"/>
      <c r="Z296" s="92"/>
      <c r="AA296" s="385" t="s">
        <v>149</v>
      </c>
      <c r="AB296" s="385"/>
      <c r="AC296" s="385"/>
      <c r="AD296" s="385"/>
      <c r="AE296" s="385"/>
      <c r="AF296" s="385"/>
      <c r="AG296" s="385"/>
      <c r="AH296" s="385"/>
      <c r="AI296" s="385"/>
      <c r="AJ296" s="385"/>
      <c r="AK296" s="34"/>
      <c r="AL296" s="40"/>
    </row>
    <row r="297" spans="2:38" ht="12" customHeight="1">
      <c r="B297" s="39"/>
      <c r="C297" s="386"/>
      <c r="D297" s="386"/>
      <c r="E297" s="386"/>
      <c r="F297" s="386"/>
      <c r="G297" s="386"/>
      <c r="H297" s="386"/>
      <c r="I297" s="386"/>
      <c r="J297" s="386"/>
      <c r="K297" s="386"/>
      <c r="L297" s="386"/>
      <c r="M297" s="386"/>
      <c r="N297" s="386"/>
      <c r="O297" s="386"/>
      <c r="P297" s="386"/>
      <c r="Q297" s="386"/>
      <c r="R297" s="386"/>
      <c r="S297" s="386"/>
      <c r="T297" s="386"/>
      <c r="U297" s="92"/>
      <c r="V297" s="92"/>
      <c r="W297" s="92"/>
      <c r="X297" s="92"/>
      <c r="Y297" s="92"/>
      <c r="Z297" s="92"/>
      <c r="AA297" s="386"/>
      <c r="AB297" s="386"/>
      <c r="AC297" s="386"/>
      <c r="AD297" s="386"/>
      <c r="AE297" s="386"/>
      <c r="AF297" s="386"/>
      <c r="AG297" s="386"/>
      <c r="AH297" s="386"/>
      <c r="AI297" s="386"/>
      <c r="AJ297" s="386"/>
      <c r="AK297" s="34"/>
      <c r="AL297" s="40"/>
    </row>
    <row r="298" spans="2:38" ht="12" customHeight="1" thickBot="1">
      <c r="B298" s="42"/>
      <c r="C298" s="5"/>
      <c r="D298" s="6"/>
      <c r="E298" s="6"/>
      <c r="F298" s="6"/>
      <c r="G298" s="6"/>
      <c r="H298" s="6"/>
      <c r="I298" s="6"/>
      <c r="J298" s="6"/>
      <c r="K298" s="6"/>
      <c r="L298" s="6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4"/>
    </row>
    <row r="301" spans="1:46" ht="12" customHeight="1">
      <c r="A301" s="45"/>
      <c r="B301" s="46"/>
      <c r="C301" s="46"/>
      <c r="D301" s="46"/>
      <c r="E301" s="46"/>
      <c r="F301" s="46"/>
      <c r="G301" s="45"/>
      <c r="H301" s="45"/>
      <c r="AM301" s="23"/>
      <c r="AN301" s="23"/>
      <c r="AO301" s="23"/>
      <c r="AP301" s="23"/>
      <c r="AQ301" s="23"/>
      <c r="AR301" s="23"/>
      <c r="AS301" s="23"/>
      <c r="AT301" s="23"/>
    </row>
    <row r="302" spans="1:46" ht="12" customHeight="1">
      <c r="A302" s="46"/>
      <c r="B302" s="48"/>
      <c r="C302" s="45"/>
      <c r="D302" s="45"/>
      <c r="E302" s="45"/>
      <c r="F302" s="45"/>
      <c r="G302" s="45"/>
      <c r="H302" s="45"/>
      <c r="I302" s="45"/>
      <c r="J302" s="45"/>
      <c r="AM302" s="23"/>
      <c r="AN302" s="23"/>
      <c r="AO302" s="23"/>
      <c r="AP302" s="23"/>
      <c r="AQ302" s="23"/>
      <c r="AR302" s="23"/>
      <c r="AS302" s="23"/>
      <c r="AT302" s="23"/>
    </row>
    <row r="303" spans="1:46" ht="12" customHeight="1">
      <c r="A303" s="46"/>
      <c r="B303" s="46"/>
      <c r="C303" s="46" t="s">
        <v>150</v>
      </c>
      <c r="D303" s="46"/>
      <c r="E303" s="46"/>
      <c r="F303" s="46"/>
      <c r="G303" s="46"/>
      <c r="H303" s="45"/>
      <c r="I303" s="45"/>
      <c r="J303" s="45"/>
      <c r="Q303" s="47"/>
      <c r="AM303" s="23"/>
      <c r="AN303" s="23"/>
      <c r="AO303" s="23"/>
      <c r="AP303" s="23"/>
      <c r="AQ303" s="23"/>
      <c r="AR303" s="23"/>
      <c r="AS303" s="23"/>
      <c r="AT303" s="23"/>
    </row>
    <row r="304" spans="1:46" ht="12" customHeight="1">
      <c r="A304" s="46"/>
      <c r="B304" s="46"/>
      <c r="C304" s="46" t="s">
        <v>151</v>
      </c>
      <c r="D304" s="46"/>
      <c r="E304" s="46"/>
      <c r="F304" s="46"/>
      <c r="G304" s="46"/>
      <c r="H304" s="45"/>
      <c r="I304" s="45"/>
      <c r="J304" s="45"/>
      <c r="Q304" s="47"/>
      <c r="AM304" s="23"/>
      <c r="AN304" s="23"/>
      <c r="AO304" s="23"/>
      <c r="AP304" s="23"/>
      <c r="AQ304" s="23"/>
      <c r="AR304" s="23"/>
      <c r="AS304" s="23"/>
      <c r="AT304" s="23"/>
    </row>
    <row r="305" spans="1:46" ht="12" customHeight="1">
      <c r="A305" s="46"/>
      <c r="B305" s="46"/>
      <c r="C305" s="46" t="s">
        <v>152</v>
      </c>
      <c r="D305" s="46"/>
      <c r="E305" s="46"/>
      <c r="F305" s="46"/>
      <c r="G305" s="46"/>
      <c r="H305" s="45"/>
      <c r="I305" s="45"/>
      <c r="J305" s="45"/>
      <c r="AM305" s="23"/>
      <c r="AN305" s="23"/>
      <c r="AO305" s="23"/>
      <c r="AP305" s="23"/>
      <c r="AQ305" s="23"/>
      <c r="AR305" s="23"/>
      <c r="AS305" s="23"/>
      <c r="AT305" s="23"/>
    </row>
    <row r="306" spans="1:46" ht="12" customHeight="1">
      <c r="A306" s="46"/>
      <c r="B306" s="46"/>
      <c r="C306" s="46" t="s">
        <v>153</v>
      </c>
      <c r="D306" s="46"/>
      <c r="E306" s="46"/>
      <c r="F306" s="46"/>
      <c r="G306" s="46"/>
      <c r="H306" s="45"/>
      <c r="I306" s="45"/>
      <c r="J306" s="45"/>
      <c r="AM306" s="23"/>
      <c r="AN306" s="23"/>
      <c r="AO306" s="23"/>
      <c r="AP306" s="23"/>
      <c r="AQ306" s="23"/>
      <c r="AR306" s="23"/>
      <c r="AS306" s="23"/>
      <c r="AT306" s="23"/>
    </row>
    <row r="307" spans="1:46" ht="12" customHeight="1">
      <c r="A307" s="46"/>
      <c r="B307" s="46"/>
      <c r="C307" s="46" t="s">
        <v>154</v>
      </c>
      <c r="D307" s="46"/>
      <c r="E307" s="46"/>
      <c r="F307" s="46"/>
      <c r="G307" s="46"/>
      <c r="H307" s="45"/>
      <c r="I307" s="45"/>
      <c r="J307" s="45"/>
      <c r="AM307" s="23"/>
      <c r="AN307" s="23"/>
      <c r="AO307" s="23"/>
      <c r="AP307" s="23"/>
      <c r="AQ307" s="23"/>
      <c r="AR307" s="23"/>
      <c r="AS307" s="23"/>
      <c r="AT307" s="23"/>
    </row>
    <row r="308" spans="1:46" ht="12" customHeight="1">
      <c r="A308" s="46"/>
      <c r="B308" s="46"/>
      <c r="C308" s="46" t="s">
        <v>155</v>
      </c>
      <c r="D308" s="46"/>
      <c r="E308" s="46"/>
      <c r="F308" s="46"/>
      <c r="G308" s="46"/>
      <c r="H308" s="45"/>
      <c r="I308" s="45"/>
      <c r="J308" s="45"/>
      <c r="AM308" s="23"/>
      <c r="AN308" s="23"/>
      <c r="AO308" s="23"/>
      <c r="AP308" s="23"/>
      <c r="AQ308" s="23"/>
      <c r="AR308" s="23"/>
      <c r="AS308" s="23"/>
      <c r="AT308" s="23"/>
    </row>
    <row r="309" spans="1:46" ht="12" customHeight="1">
      <c r="A309" s="46"/>
      <c r="B309" s="46"/>
      <c r="C309" s="46" t="s">
        <v>156</v>
      </c>
      <c r="D309" s="46"/>
      <c r="E309" s="46"/>
      <c r="F309" s="46"/>
      <c r="G309" s="46"/>
      <c r="H309" s="45"/>
      <c r="I309" s="45"/>
      <c r="J309" s="45"/>
      <c r="AM309" s="23"/>
      <c r="AN309" s="23"/>
      <c r="AO309" s="23"/>
      <c r="AP309" s="23"/>
      <c r="AQ309" s="23"/>
      <c r="AR309" s="23"/>
      <c r="AS309" s="23"/>
      <c r="AT309" s="23"/>
    </row>
    <row r="310" spans="1:46" ht="12" customHeight="1">
      <c r="A310" s="46"/>
      <c r="B310" s="46"/>
      <c r="C310" s="46" t="s">
        <v>157</v>
      </c>
      <c r="D310" s="46"/>
      <c r="E310" s="46"/>
      <c r="F310" s="46"/>
      <c r="G310" s="46"/>
      <c r="H310" s="45"/>
      <c r="I310" s="45"/>
      <c r="J310" s="45"/>
      <c r="AM310" s="23"/>
      <c r="AN310" s="23"/>
      <c r="AO310" s="23"/>
      <c r="AP310" s="23"/>
      <c r="AQ310" s="23"/>
      <c r="AR310" s="23"/>
      <c r="AS310" s="23"/>
      <c r="AT310" s="23"/>
    </row>
    <row r="311" spans="1:46" ht="12" customHeight="1">
      <c r="A311" s="46"/>
      <c r="B311" s="46"/>
      <c r="C311" s="46" t="s">
        <v>158</v>
      </c>
      <c r="D311" s="46"/>
      <c r="E311" s="46"/>
      <c r="F311" s="46"/>
      <c r="G311" s="46"/>
      <c r="H311" s="45"/>
      <c r="I311" s="45"/>
      <c r="J311" s="45"/>
      <c r="AM311" s="23"/>
      <c r="AN311" s="23"/>
      <c r="AO311" s="23"/>
      <c r="AP311" s="23"/>
      <c r="AQ311" s="23"/>
      <c r="AR311" s="23"/>
      <c r="AS311" s="23"/>
      <c r="AT311" s="23"/>
    </row>
    <row r="312" spans="1:46" ht="12" customHeight="1">
      <c r="A312" s="46"/>
      <c r="B312" s="46"/>
      <c r="C312" s="46" t="s">
        <v>159</v>
      </c>
      <c r="D312" s="46"/>
      <c r="E312" s="46"/>
      <c r="F312" s="46"/>
      <c r="G312" s="46"/>
      <c r="H312" s="45"/>
      <c r="I312" s="45"/>
      <c r="J312" s="45"/>
      <c r="AM312" s="23"/>
      <c r="AN312" s="23"/>
      <c r="AO312" s="23"/>
      <c r="AP312" s="23"/>
      <c r="AQ312" s="23"/>
      <c r="AR312" s="23"/>
      <c r="AS312" s="23"/>
      <c r="AT312" s="23"/>
    </row>
    <row r="313" spans="1:46" ht="12" customHeight="1">
      <c r="A313" s="46"/>
      <c r="B313" s="46"/>
      <c r="C313" s="46" t="s">
        <v>160</v>
      </c>
      <c r="D313" s="46"/>
      <c r="E313" s="46"/>
      <c r="F313" s="46"/>
      <c r="G313" s="46"/>
      <c r="H313" s="45"/>
      <c r="I313" s="45"/>
      <c r="J313" s="45"/>
      <c r="AM313" s="23"/>
      <c r="AN313" s="23"/>
      <c r="AO313" s="23"/>
      <c r="AP313" s="23"/>
      <c r="AQ313" s="23"/>
      <c r="AR313" s="23"/>
      <c r="AS313" s="23"/>
      <c r="AT313" s="23"/>
    </row>
    <row r="314" spans="1:46" ht="12" customHeight="1">
      <c r="A314" s="46"/>
      <c r="B314" s="46"/>
      <c r="C314" s="46" t="s">
        <v>161</v>
      </c>
      <c r="D314" s="46"/>
      <c r="E314" s="46"/>
      <c r="F314" s="46"/>
      <c r="G314" s="46"/>
      <c r="H314" s="45"/>
      <c r="I314" s="45"/>
      <c r="J314" s="45"/>
      <c r="AM314" s="23"/>
      <c r="AN314" s="23"/>
      <c r="AO314" s="23"/>
      <c r="AP314" s="23"/>
      <c r="AQ314" s="23"/>
      <c r="AR314" s="23"/>
      <c r="AS314" s="23"/>
      <c r="AT314" s="23"/>
    </row>
    <row r="315" spans="1:46" ht="12" customHeight="1">
      <c r="A315" s="46"/>
      <c r="B315" s="46"/>
      <c r="C315" s="46"/>
      <c r="D315" s="46"/>
      <c r="E315" s="46"/>
      <c r="F315" s="46"/>
      <c r="G315" s="46"/>
      <c r="H315" s="45"/>
      <c r="I315" s="45"/>
      <c r="J315" s="45"/>
      <c r="AM315" s="23"/>
      <c r="AN315" s="23"/>
      <c r="AO315" s="23"/>
      <c r="AP315" s="23"/>
      <c r="AQ315" s="23"/>
      <c r="AR315" s="23"/>
      <c r="AS315" s="23"/>
      <c r="AT315" s="23"/>
    </row>
    <row r="316" spans="1:46" ht="12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AM316" s="23"/>
      <c r="AN316" s="23"/>
      <c r="AO316" s="23"/>
      <c r="AP316" s="23"/>
      <c r="AQ316" s="23"/>
      <c r="AR316" s="23"/>
      <c r="AS316" s="23"/>
      <c r="AT316" s="23"/>
    </row>
    <row r="317" spans="1:46" ht="12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AM317" s="23"/>
      <c r="AN317" s="23"/>
      <c r="AO317" s="23"/>
      <c r="AP317" s="23"/>
      <c r="AQ317" s="23"/>
      <c r="AR317" s="23"/>
      <c r="AS317" s="23"/>
      <c r="AT317" s="23"/>
    </row>
    <row r="318" spans="1:46" ht="12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AM318" s="23"/>
      <c r="AN318" s="23"/>
      <c r="AO318" s="23"/>
      <c r="AP318" s="23"/>
      <c r="AQ318" s="23"/>
      <c r="AR318" s="23"/>
      <c r="AS318" s="23"/>
      <c r="AT318" s="23"/>
    </row>
    <row r="319" spans="1:46" ht="12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AM319" s="23"/>
      <c r="AN319" s="23"/>
      <c r="AO319" s="23"/>
      <c r="AP319" s="23"/>
      <c r="AQ319" s="23"/>
      <c r="AR319" s="23"/>
      <c r="AS319" s="23"/>
      <c r="AT319" s="23"/>
    </row>
    <row r="320" spans="2:46" ht="12" customHeight="1">
      <c r="B320" s="45"/>
      <c r="C320" s="45"/>
      <c r="D320" s="45"/>
      <c r="E320" s="45"/>
      <c r="F320" s="45"/>
      <c r="G320" s="45"/>
      <c r="H320" s="45"/>
      <c r="I320" s="45"/>
      <c r="J320" s="45"/>
      <c r="AM320" s="23"/>
      <c r="AN320" s="23"/>
      <c r="AO320" s="23"/>
      <c r="AP320" s="23"/>
      <c r="AQ320" s="23"/>
      <c r="AR320" s="23"/>
      <c r="AS320" s="23"/>
      <c r="AT320" s="23"/>
    </row>
    <row r="321" spans="2:46" ht="12" customHeight="1">
      <c r="B321" s="45"/>
      <c r="C321" s="45"/>
      <c r="D321" s="45"/>
      <c r="E321" s="45"/>
      <c r="F321" s="45"/>
      <c r="G321" s="45"/>
      <c r="H321" s="45"/>
      <c r="I321" s="45"/>
      <c r="J321" s="45"/>
      <c r="AM321" s="23"/>
      <c r="AN321" s="23"/>
      <c r="AO321" s="23"/>
      <c r="AP321" s="23"/>
      <c r="AQ321" s="23"/>
      <c r="AR321" s="23"/>
      <c r="AS321" s="23"/>
      <c r="AT321" s="23"/>
    </row>
    <row r="322" spans="2:46" ht="12" customHeight="1">
      <c r="B322" s="45"/>
      <c r="C322" s="45"/>
      <c r="D322" s="45"/>
      <c r="E322" s="45"/>
      <c r="F322" s="45"/>
      <c r="G322" s="45"/>
      <c r="H322" s="45"/>
      <c r="I322" s="45"/>
      <c r="J322" s="45"/>
      <c r="AM322" s="23"/>
      <c r="AN322" s="23"/>
      <c r="AO322" s="23"/>
      <c r="AP322" s="23"/>
      <c r="AQ322" s="23"/>
      <c r="AR322" s="23"/>
      <c r="AS322" s="23"/>
      <c r="AT322" s="23"/>
    </row>
    <row r="323" spans="2:46" ht="12" customHeight="1">
      <c r="B323" s="45"/>
      <c r="C323" s="45"/>
      <c r="D323" s="45"/>
      <c r="E323" s="45"/>
      <c r="F323" s="45"/>
      <c r="G323" s="45"/>
      <c r="H323" s="45"/>
      <c r="I323" s="45"/>
      <c r="J323" s="45"/>
      <c r="AM323" s="23"/>
      <c r="AN323" s="23"/>
      <c r="AO323" s="23"/>
      <c r="AP323" s="23"/>
      <c r="AQ323" s="23"/>
      <c r="AR323" s="23"/>
      <c r="AS323" s="23"/>
      <c r="AT323" s="23"/>
    </row>
    <row r="324" spans="2:46" ht="12" customHeight="1">
      <c r="B324" s="45"/>
      <c r="C324" s="45"/>
      <c r="D324" s="45"/>
      <c r="E324" s="45"/>
      <c r="F324" s="45"/>
      <c r="G324" s="45"/>
      <c r="H324" s="45"/>
      <c r="I324" s="45"/>
      <c r="J324" s="45"/>
      <c r="AM324" s="23"/>
      <c r="AN324" s="23"/>
      <c r="AO324" s="23"/>
      <c r="AP324" s="23"/>
      <c r="AQ324" s="23"/>
      <c r="AR324" s="23"/>
      <c r="AS324" s="23"/>
      <c r="AT324" s="23"/>
    </row>
    <row r="325" spans="2:46" ht="12" customHeight="1">
      <c r="B325" s="45"/>
      <c r="C325" s="45"/>
      <c r="D325" s="45"/>
      <c r="E325" s="45"/>
      <c r="F325" s="45"/>
      <c r="G325" s="45"/>
      <c r="H325" s="45"/>
      <c r="I325" s="45"/>
      <c r="J325" s="45"/>
      <c r="AM325" s="23"/>
      <c r="AN325" s="23"/>
      <c r="AO325" s="23"/>
      <c r="AP325" s="23"/>
      <c r="AQ325" s="23"/>
      <c r="AR325" s="23"/>
      <c r="AS325" s="23"/>
      <c r="AT325" s="23"/>
    </row>
    <row r="326" spans="39:46" ht="12" customHeight="1">
      <c r="AM326" s="23"/>
      <c r="AN326" s="23"/>
      <c r="AO326" s="23"/>
      <c r="AP326" s="23"/>
      <c r="AQ326" s="23"/>
      <c r="AR326" s="23"/>
      <c r="AS326" s="23"/>
      <c r="AT326" s="23"/>
    </row>
    <row r="327" spans="39:46" ht="12" customHeight="1">
      <c r="AM327" s="23"/>
      <c r="AN327" s="23"/>
      <c r="AO327" s="23"/>
      <c r="AP327" s="23"/>
      <c r="AQ327" s="23"/>
      <c r="AR327" s="23"/>
      <c r="AS327" s="23"/>
      <c r="AT327" s="23"/>
    </row>
    <row r="328" spans="39:46" ht="12" customHeight="1">
      <c r="AM328" s="23"/>
      <c r="AN328" s="23"/>
      <c r="AO328" s="23"/>
      <c r="AP328" s="23"/>
      <c r="AQ328" s="23"/>
      <c r="AR328" s="23"/>
      <c r="AS328" s="23"/>
      <c r="AT328" s="23"/>
    </row>
    <row r="329" spans="39:46" ht="12" customHeight="1">
      <c r="AM329" s="23"/>
      <c r="AN329" s="23"/>
      <c r="AO329" s="23"/>
      <c r="AP329" s="23"/>
      <c r="AQ329" s="23"/>
      <c r="AR329" s="23"/>
      <c r="AS329" s="23"/>
      <c r="AT329" s="23"/>
    </row>
    <row r="330" spans="39:46" ht="12" customHeight="1">
      <c r="AM330" s="23"/>
      <c r="AN330" s="23"/>
      <c r="AO330" s="23"/>
      <c r="AP330" s="23"/>
      <c r="AQ330" s="23"/>
      <c r="AR330" s="23"/>
      <c r="AS330" s="23"/>
      <c r="AT330" s="23"/>
    </row>
    <row r="331" spans="39:46" ht="12" customHeight="1">
      <c r="AM331" s="23"/>
      <c r="AN331" s="23"/>
      <c r="AO331" s="23"/>
      <c r="AP331" s="23"/>
      <c r="AQ331" s="23"/>
      <c r="AR331" s="23"/>
      <c r="AS331" s="23"/>
      <c r="AT331" s="23"/>
    </row>
    <row r="332" spans="39:46" ht="12" customHeight="1">
      <c r="AM332" s="23"/>
      <c r="AN332" s="23"/>
      <c r="AO332" s="23"/>
      <c r="AP332" s="23"/>
      <c r="AQ332" s="23"/>
      <c r="AR332" s="23"/>
      <c r="AS332" s="23"/>
      <c r="AT332" s="23"/>
    </row>
    <row r="333" spans="39:46" ht="12" customHeight="1">
      <c r="AM333" s="23"/>
      <c r="AN333" s="23"/>
      <c r="AO333" s="23"/>
      <c r="AP333" s="23"/>
      <c r="AQ333" s="23"/>
      <c r="AR333" s="23"/>
      <c r="AS333" s="23"/>
      <c r="AT333" s="23"/>
    </row>
    <row r="334" spans="39:46" ht="12" customHeight="1">
      <c r="AM334" s="23"/>
      <c r="AN334" s="23"/>
      <c r="AO334" s="23"/>
      <c r="AP334" s="23"/>
      <c r="AQ334" s="23"/>
      <c r="AR334" s="23"/>
      <c r="AS334" s="23"/>
      <c r="AT334" s="23"/>
    </row>
    <row r="335" spans="39:46" ht="12" customHeight="1">
      <c r="AM335" s="23"/>
      <c r="AN335" s="23"/>
      <c r="AO335" s="23"/>
      <c r="AP335" s="23"/>
      <c r="AQ335" s="23"/>
      <c r="AR335" s="23"/>
      <c r="AS335" s="23"/>
      <c r="AT335" s="23"/>
    </row>
    <row r="336" spans="39:46" ht="12" customHeight="1">
      <c r="AM336" s="23"/>
      <c r="AN336" s="23"/>
      <c r="AO336" s="23"/>
      <c r="AP336" s="23"/>
      <c r="AQ336" s="23"/>
      <c r="AR336" s="23"/>
      <c r="AS336" s="23"/>
      <c r="AT336" s="23"/>
    </row>
    <row r="337" spans="39:46" ht="12" customHeight="1">
      <c r="AM337" s="23"/>
      <c r="AN337" s="23"/>
      <c r="AO337" s="23"/>
      <c r="AP337" s="23"/>
      <c r="AQ337" s="23"/>
      <c r="AR337" s="23"/>
      <c r="AS337" s="23"/>
      <c r="AT337" s="23"/>
    </row>
    <row r="338" spans="39:46" ht="12" customHeight="1">
      <c r="AM338" s="23"/>
      <c r="AN338" s="23"/>
      <c r="AO338" s="23"/>
      <c r="AP338" s="23"/>
      <c r="AQ338" s="23"/>
      <c r="AR338" s="23"/>
      <c r="AS338" s="23"/>
      <c r="AT338" s="23"/>
    </row>
    <row r="339" spans="39:46" ht="12" customHeight="1">
      <c r="AM339" s="23"/>
      <c r="AN339" s="23"/>
      <c r="AO339" s="23"/>
      <c r="AP339" s="23"/>
      <c r="AQ339" s="23"/>
      <c r="AR339" s="23"/>
      <c r="AS339" s="23"/>
      <c r="AT339" s="23"/>
    </row>
    <row r="340" spans="39:46" ht="12" customHeight="1">
      <c r="AM340" s="23"/>
      <c r="AN340" s="23"/>
      <c r="AO340" s="23"/>
      <c r="AP340" s="23"/>
      <c r="AQ340" s="23"/>
      <c r="AR340" s="23"/>
      <c r="AS340" s="23"/>
      <c r="AT340" s="23"/>
    </row>
    <row r="341" spans="39:46" ht="12" customHeight="1">
      <c r="AM341" s="23"/>
      <c r="AN341" s="23"/>
      <c r="AO341" s="23"/>
      <c r="AP341" s="23"/>
      <c r="AQ341" s="23"/>
      <c r="AR341" s="23"/>
      <c r="AS341" s="23"/>
      <c r="AT341" s="23"/>
    </row>
    <row r="342" spans="39:46" ht="12" customHeight="1">
      <c r="AM342" s="23"/>
      <c r="AN342" s="23"/>
      <c r="AO342" s="23"/>
      <c r="AP342" s="23"/>
      <c r="AQ342" s="23"/>
      <c r="AR342" s="23"/>
      <c r="AS342" s="23"/>
      <c r="AT342" s="23"/>
    </row>
    <row r="343" spans="39:46" ht="12" customHeight="1">
      <c r="AM343" s="23"/>
      <c r="AN343" s="23"/>
      <c r="AO343" s="23"/>
      <c r="AP343" s="23"/>
      <c r="AQ343" s="23"/>
      <c r="AR343" s="23"/>
      <c r="AS343" s="23"/>
      <c r="AT343" s="23"/>
    </row>
    <row r="344" spans="39:46" ht="12" customHeight="1">
      <c r="AM344" s="23"/>
      <c r="AN344" s="23"/>
      <c r="AO344" s="23"/>
      <c r="AP344" s="23"/>
      <c r="AQ344" s="23"/>
      <c r="AR344" s="23"/>
      <c r="AS344" s="23"/>
      <c r="AT344" s="23"/>
    </row>
    <row r="345" spans="39:46" ht="12" customHeight="1">
      <c r="AM345" s="23"/>
      <c r="AN345" s="23"/>
      <c r="AO345" s="23"/>
      <c r="AP345" s="23"/>
      <c r="AQ345" s="23"/>
      <c r="AR345" s="23"/>
      <c r="AS345" s="23"/>
      <c r="AT345" s="23"/>
    </row>
    <row r="346" spans="39:46" ht="12" customHeight="1">
      <c r="AM346" s="23"/>
      <c r="AN346" s="23"/>
      <c r="AO346" s="23"/>
      <c r="AP346" s="23"/>
      <c r="AQ346" s="23"/>
      <c r="AR346" s="23"/>
      <c r="AS346" s="23"/>
      <c r="AT346" s="23"/>
    </row>
    <row r="347" spans="39:46" ht="12" customHeight="1">
      <c r="AM347" s="23"/>
      <c r="AN347" s="23"/>
      <c r="AO347" s="23"/>
      <c r="AP347" s="23"/>
      <c r="AQ347" s="23"/>
      <c r="AR347" s="23"/>
      <c r="AS347" s="23"/>
      <c r="AT347" s="23"/>
    </row>
    <row r="348" spans="39:46" ht="12" customHeight="1">
      <c r="AM348" s="23"/>
      <c r="AN348" s="23"/>
      <c r="AO348" s="23"/>
      <c r="AP348" s="23"/>
      <c r="AQ348" s="23"/>
      <c r="AR348" s="23"/>
      <c r="AS348" s="23"/>
      <c r="AT348" s="23"/>
    </row>
    <row r="349" spans="39:46" ht="12" customHeight="1">
      <c r="AM349" s="23"/>
      <c r="AN349" s="23"/>
      <c r="AO349" s="23"/>
      <c r="AP349" s="23"/>
      <c r="AQ349" s="23"/>
      <c r="AR349" s="23"/>
      <c r="AS349" s="23"/>
      <c r="AT349" s="23"/>
    </row>
    <row r="350" spans="39:46" ht="12" customHeight="1">
      <c r="AM350" s="23"/>
      <c r="AN350" s="23"/>
      <c r="AO350" s="23"/>
      <c r="AP350" s="23"/>
      <c r="AQ350" s="23"/>
      <c r="AR350" s="23"/>
      <c r="AS350" s="23"/>
      <c r="AT350" s="23"/>
    </row>
    <row r="351" spans="39:46" ht="12" customHeight="1">
      <c r="AM351" s="23"/>
      <c r="AN351" s="23"/>
      <c r="AO351" s="23"/>
      <c r="AP351" s="23"/>
      <c r="AQ351" s="23"/>
      <c r="AR351" s="23"/>
      <c r="AS351" s="23"/>
      <c r="AT351" s="23"/>
    </row>
    <row r="352" spans="39:46" ht="12" customHeight="1">
      <c r="AM352" s="23"/>
      <c r="AN352" s="23"/>
      <c r="AO352" s="23"/>
      <c r="AP352" s="23"/>
      <c r="AQ352" s="23"/>
      <c r="AR352" s="23"/>
      <c r="AS352" s="23"/>
      <c r="AT352" s="23"/>
    </row>
    <row r="353" spans="39:46" ht="12" customHeight="1">
      <c r="AM353" s="23"/>
      <c r="AN353" s="23"/>
      <c r="AO353" s="23"/>
      <c r="AP353" s="23"/>
      <c r="AQ353" s="23"/>
      <c r="AR353" s="23"/>
      <c r="AS353" s="23"/>
      <c r="AT353" s="23"/>
    </row>
    <row r="354" spans="39:46" ht="12" customHeight="1">
      <c r="AM354" s="23"/>
      <c r="AN354" s="23"/>
      <c r="AO354" s="23"/>
      <c r="AP354" s="23"/>
      <c r="AQ354" s="23"/>
      <c r="AR354" s="23"/>
      <c r="AS354" s="23"/>
      <c r="AT354" s="23"/>
    </row>
    <row r="355" spans="39:46" ht="12" customHeight="1">
      <c r="AM355" s="23"/>
      <c r="AN355" s="23"/>
      <c r="AO355" s="23"/>
      <c r="AP355" s="23"/>
      <c r="AQ355" s="23"/>
      <c r="AR355" s="23"/>
      <c r="AS355" s="23"/>
      <c r="AT355" s="23"/>
    </row>
    <row r="356" spans="39:46" ht="12" customHeight="1">
      <c r="AM356" s="23"/>
      <c r="AN356" s="23"/>
      <c r="AO356" s="23"/>
      <c r="AP356" s="23"/>
      <c r="AQ356" s="23"/>
      <c r="AR356" s="23"/>
      <c r="AS356" s="23"/>
      <c r="AT356" s="23"/>
    </row>
    <row r="357" spans="39:46" ht="12" customHeight="1">
      <c r="AM357" s="23"/>
      <c r="AN357" s="23"/>
      <c r="AO357" s="23"/>
      <c r="AP357" s="23"/>
      <c r="AQ357" s="23"/>
      <c r="AR357" s="23"/>
      <c r="AS357" s="23"/>
      <c r="AT357" s="23"/>
    </row>
    <row r="358" spans="39:46" ht="12" customHeight="1">
      <c r="AM358" s="23"/>
      <c r="AN358" s="23"/>
      <c r="AO358" s="23"/>
      <c r="AP358" s="23"/>
      <c r="AQ358" s="23"/>
      <c r="AR358" s="23"/>
      <c r="AS358" s="23"/>
      <c r="AT358" s="23"/>
    </row>
    <row r="359" spans="39:46" ht="12" customHeight="1">
      <c r="AM359" s="23"/>
      <c r="AN359" s="23"/>
      <c r="AO359" s="23"/>
      <c r="AP359" s="23"/>
      <c r="AQ359" s="23"/>
      <c r="AR359" s="23"/>
      <c r="AS359" s="23"/>
      <c r="AT359" s="23"/>
    </row>
  </sheetData>
  <sheetProtection/>
  <mergeCells count="594">
    <mergeCell ref="C32:S34"/>
    <mergeCell ref="C241:AA241"/>
    <mergeCell ref="AB241:AD241"/>
    <mergeCell ref="AE241:AK241"/>
    <mergeCell ref="C237:AA237"/>
    <mergeCell ref="AB237:AD238"/>
    <mergeCell ref="AE237:AK238"/>
    <mergeCell ref="C238:AA238"/>
    <mergeCell ref="AE175:AK175"/>
    <mergeCell ref="C178:AA178"/>
    <mergeCell ref="AB176:AD177"/>
    <mergeCell ref="AE176:AK177"/>
    <mergeCell ref="C284:N287"/>
    <mergeCell ref="AB268:AD268"/>
    <mergeCell ref="AE268:AK268"/>
    <mergeCell ref="AB269:AD270"/>
    <mergeCell ref="AE269:AK270"/>
    <mergeCell ref="C269:AA269"/>
    <mergeCell ref="C270:AA270"/>
    <mergeCell ref="C264:AK264"/>
    <mergeCell ref="C261:T261"/>
    <mergeCell ref="U261:W261"/>
    <mergeCell ref="X261:AD261"/>
    <mergeCell ref="AE173:AK173"/>
    <mergeCell ref="C174:AA174"/>
    <mergeCell ref="AB174:AD174"/>
    <mergeCell ref="AE174:AK174"/>
    <mergeCell ref="AB178:AD178"/>
    <mergeCell ref="AE178:AK178"/>
    <mergeCell ref="C111:AK111"/>
    <mergeCell ref="AE114:AK114"/>
    <mergeCell ref="C113:AB113"/>
    <mergeCell ref="C114:AB114"/>
    <mergeCell ref="AC114:AD114"/>
    <mergeCell ref="AE158:AK159"/>
    <mergeCell ref="AE157:AK157"/>
    <mergeCell ref="C271:AA271"/>
    <mergeCell ref="AB271:AD271"/>
    <mergeCell ref="AE271:AK271"/>
    <mergeCell ref="C266:AA266"/>
    <mergeCell ref="AB266:AD266"/>
    <mergeCell ref="AE266:AK266"/>
    <mergeCell ref="C267:AA267"/>
    <mergeCell ref="C268:AA268"/>
    <mergeCell ref="AB267:AD267"/>
    <mergeCell ref="AE267:AK267"/>
    <mergeCell ref="D42:AJ42"/>
    <mergeCell ref="C288:Q288"/>
    <mergeCell ref="C289:Q289"/>
    <mergeCell ref="C273:AA273"/>
    <mergeCell ref="AB273:AD273"/>
    <mergeCell ref="C275:AK275"/>
    <mergeCell ref="U289:AA289"/>
    <mergeCell ref="AE115:AK115"/>
    <mergeCell ref="C118:AB118"/>
    <mergeCell ref="AE273:AK273"/>
    <mergeCell ref="AD289:AJ289"/>
    <mergeCell ref="U288:AA288"/>
    <mergeCell ref="AD288:AJ288"/>
    <mergeCell ref="AG32:AK33"/>
    <mergeCell ref="C38:S38"/>
    <mergeCell ref="H18:AF18"/>
    <mergeCell ref="E20:AI23"/>
    <mergeCell ref="AA35:AK36"/>
    <mergeCell ref="C35:S37"/>
    <mergeCell ref="P41:AJ41"/>
    <mergeCell ref="C278:AA278"/>
    <mergeCell ref="AB278:AD278"/>
    <mergeCell ref="AE278:AK278"/>
    <mergeCell ref="AB279:AD279"/>
    <mergeCell ref="AE279:AK279"/>
    <mergeCell ref="C279:AA279"/>
    <mergeCell ref="AA296:AJ297"/>
    <mergeCell ref="C295:T295"/>
    <mergeCell ref="C296:T297"/>
    <mergeCell ref="C272:AA272"/>
    <mergeCell ref="AB272:AD272"/>
    <mergeCell ref="AE272:AK272"/>
    <mergeCell ref="C280:AA280"/>
    <mergeCell ref="AB280:AD280"/>
    <mergeCell ref="AE280:AK280"/>
    <mergeCell ref="AA295:AJ295"/>
    <mergeCell ref="C259:T259"/>
    <mergeCell ref="U259:W259"/>
    <mergeCell ref="X259:AD259"/>
    <mergeCell ref="AE259:AK259"/>
    <mergeCell ref="AE261:AK261"/>
    <mergeCell ref="C260:T260"/>
    <mergeCell ref="U260:W260"/>
    <mergeCell ref="X260:AD260"/>
    <mergeCell ref="AE260:AK260"/>
    <mergeCell ref="C256:T256"/>
    <mergeCell ref="U256:W256"/>
    <mergeCell ref="X256:AD256"/>
    <mergeCell ref="AE256:AK256"/>
    <mergeCell ref="C257:T257"/>
    <mergeCell ref="X257:AD258"/>
    <mergeCell ref="AE257:AK258"/>
    <mergeCell ref="C258:T258"/>
    <mergeCell ref="U257:W258"/>
    <mergeCell ref="C253:T254"/>
    <mergeCell ref="U253:W254"/>
    <mergeCell ref="X253:AK253"/>
    <mergeCell ref="X254:AD254"/>
    <mergeCell ref="AE254:AK254"/>
    <mergeCell ref="C255:T255"/>
    <mergeCell ref="U255:W255"/>
    <mergeCell ref="X255:AD255"/>
    <mergeCell ref="AE255:AK255"/>
    <mergeCell ref="C246:AA246"/>
    <mergeCell ref="AB246:AD246"/>
    <mergeCell ref="AE246:AK246"/>
    <mergeCell ref="C248:AK248"/>
    <mergeCell ref="C249:AK249"/>
    <mergeCell ref="C251:AK251"/>
    <mergeCell ref="AB242:AD243"/>
    <mergeCell ref="AE242:AK243"/>
    <mergeCell ref="C243:AA243"/>
    <mergeCell ref="C245:AA245"/>
    <mergeCell ref="AB245:AD245"/>
    <mergeCell ref="AE245:AK245"/>
    <mergeCell ref="C244:AA244"/>
    <mergeCell ref="AB244:AD244"/>
    <mergeCell ref="AE244:AK244"/>
    <mergeCell ref="C242:AA242"/>
    <mergeCell ref="C239:AA239"/>
    <mergeCell ref="AB239:AD239"/>
    <mergeCell ref="AE239:AK239"/>
    <mergeCell ref="C240:AA240"/>
    <mergeCell ref="AB240:AD240"/>
    <mergeCell ref="AE240:AK240"/>
    <mergeCell ref="C234:AA234"/>
    <mergeCell ref="AB234:AD234"/>
    <mergeCell ref="AE234:AK234"/>
    <mergeCell ref="C236:AA236"/>
    <mergeCell ref="AB235:AD236"/>
    <mergeCell ref="AE235:AK236"/>
    <mergeCell ref="C235:AA235"/>
    <mergeCell ref="C232:AA232"/>
    <mergeCell ref="AB232:AD232"/>
    <mergeCell ref="AE232:AK232"/>
    <mergeCell ref="C228:AK228"/>
    <mergeCell ref="C229:AK229"/>
    <mergeCell ref="C233:AA233"/>
    <mergeCell ref="AB233:AD233"/>
    <mergeCell ref="AE233:AK233"/>
    <mergeCell ref="C226:AA226"/>
    <mergeCell ref="AB226:AD226"/>
    <mergeCell ref="AE226:AK226"/>
    <mergeCell ref="C224:AA224"/>
    <mergeCell ref="AB224:AD224"/>
    <mergeCell ref="AE224:AK224"/>
    <mergeCell ref="C225:AA225"/>
    <mergeCell ref="AB225:AD225"/>
    <mergeCell ref="AE225:AK225"/>
    <mergeCell ref="C220:AA220"/>
    <mergeCell ref="AE220:AK221"/>
    <mergeCell ref="C221:AA221"/>
    <mergeCell ref="AB220:AD221"/>
    <mergeCell ref="C222:AA222"/>
    <mergeCell ref="C223:AA223"/>
    <mergeCell ref="AB222:AD223"/>
    <mergeCell ref="AE222:AK223"/>
    <mergeCell ref="C218:AA218"/>
    <mergeCell ref="AB218:AD218"/>
    <mergeCell ref="AE218:AK218"/>
    <mergeCell ref="C219:AA219"/>
    <mergeCell ref="AB219:AD219"/>
    <mergeCell ref="AE219:AK219"/>
    <mergeCell ref="C157:AA157"/>
    <mergeCell ref="C158:AA158"/>
    <mergeCell ref="C213:AK213"/>
    <mergeCell ref="C214:AK214"/>
    <mergeCell ref="C217:AA217"/>
    <mergeCell ref="AB217:AD217"/>
    <mergeCell ref="AE217:AK217"/>
    <mergeCell ref="AE160:AK160"/>
    <mergeCell ref="C176:AA176"/>
    <mergeCell ref="C177:AA177"/>
    <mergeCell ref="AE153:AK154"/>
    <mergeCell ref="C148:AA148"/>
    <mergeCell ref="C149:AA149"/>
    <mergeCell ref="C150:AA150"/>
    <mergeCell ref="C151:AA151"/>
    <mergeCell ref="AE151:AK151"/>
    <mergeCell ref="AE152:AK152"/>
    <mergeCell ref="C152:AA152"/>
    <mergeCell ref="C153:AA153"/>
    <mergeCell ref="C154:AA154"/>
    <mergeCell ref="AE155:AK155"/>
    <mergeCell ref="AE156:AK156"/>
    <mergeCell ref="C142:AA142"/>
    <mergeCell ref="C143:AA143"/>
    <mergeCell ref="C144:AA144"/>
    <mergeCell ref="C145:AA145"/>
    <mergeCell ref="C146:AA146"/>
    <mergeCell ref="AE147:AK148"/>
    <mergeCell ref="C147:AA147"/>
    <mergeCell ref="AE150:AK150"/>
    <mergeCell ref="AE145:AK146"/>
    <mergeCell ref="AE149:AK149"/>
    <mergeCell ref="Z133:AD133"/>
    <mergeCell ref="C139:AK139"/>
    <mergeCell ref="AG141:AK141"/>
    <mergeCell ref="AB142:AD142"/>
    <mergeCell ref="AE142:AK142"/>
    <mergeCell ref="AE143:AK143"/>
    <mergeCell ref="AE144:AK144"/>
    <mergeCell ref="AB144:AD144"/>
    <mergeCell ref="AB143:AD143"/>
    <mergeCell ref="AE116:AK117"/>
    <mergeCell ref="C122:AB122"/>
    <mergeCell ref="C123:AB123"/>
    <mergeCell ref="C124:AB124"/>
    <mergeCell ref="AE118:AK118"/>
    <mergeCell ref="AE119:AK119"/>
    <mergeCell ref="AE120:AK120"/>
    <mergeCell ref="AC122:AD122"/>
    <mergeCell ref="AC123:AD123"/>
    <mergeCell ref="AE122:AK122"/>
    <mergeCell ref="X92:AD93"/>
    <mergeCell ref="C96:U96"/>
    <mergeCell ref="AE113:AK113"/>
    <mergeCell ref="C104:AK104"/>
    <mergeCell ref="C106:AB106"/>
    <mergeCell ref="AC106:AD106"/>
    <mergeCell ref="AE106:AK106"/>
    <mergeCell ref="C107:AB107"/>
    <mergeCell ref="AC107:AD107"/>
    <mergeCell ref="AE98:AK98"/>
    <mergeCell ref="AE107:AK107"/>
    <mergeCell ref="C108:AB108"/>
    <mergeCell ref="AC108:AD108"/>
    <mergeCell ref="AE108:AK108"/>
    <mergeCell ref="X99:AD99"/>
    <mergeCell ref="AE99:AK99"/>
    <mergeCell ref="V99:W99"/>
    <mergeCell ref="Z211:AC211"/>
    <mergeCell ref="N210:Q210"/>
    <mergeCell ref="V96:W96"/>
    <mergeCell ref="X96:AD96"/>
    <mergeCell ref="J26:AD26"/>
    <mergeCell ref="AD210:AG210"/>
    <mergeCell ref="V95:W95"/>
    <mergeCell ref="C115:AB115"/>
    <mergeCell ref="V206:Y207"/>
    <mergeCell ref="R205:U205"/>
    <mergeCell ref="L210:M210"/>
    <mergeCell ref="C209:K209"/>
    <mergeCell ref="C210:K210"/>
    <mergeCell ref="AH210:AK210"/>
    <mergeCell ref="N211:Q211"/>
    <mergeCell ref="R211:U211"/>
    <mergeCell ref="R210:U210"/>
    <mergeCell ref="V210:Y210"/>
    <mergeCell ref="AD211:AG211"/>
    <mergeCell ref="AH211:AK211"/>
    <mergeCell ref="AD209:AG209"/>
    <mergeCell ref="L205:M205"/>
    <mergeCell ref="C206:K206"/>
    <mergeCell ref="L211:M211"/>
    <mergeCell ref="Z209:AC209"/>
    <mergeCell ref="C208:K208"/>
    <mergeCell ref="V211:Y211"/>
    <mergeCell ref="Z210:AC210"/>
    <mergeCell ref="N208:Q208"/>
    <mergeCell ref="C211:K211"/>
    <mergeCell ref="N209:Q209"/>
    <mergeCell ref="R206:U207"/>
    <mergeCell ref="N206:Q207"/>
    <mergeCell ref="AH209:AK209"/>
    <mergeCell ref="R208:U208"/>
    <mergeCell ref="V208:Y208"/>
    <mergeCell ref="Z208:AC208"/>
    <mergeCell ref="AD208:AG208"/>
    <mergeCell ref="AH208:AK208"/>
    <mergeCell ref="R209:U209"/>
    <mergeCell ref="C205:K205"/>
    <mergeCell ref="N204:Q204"/>
    <mergeCell ref="N205:Q205"/>
    <mergeCell ref="V209:Y209"/>
    <mergeCell ref="L208:M208"/>
    <mergeCell ref="L209:M209"/>
    <mergeCell ref="C207:K207"/>
    <mergeCell ref="C204:K204"/>
    <mergeCell ref="L204:M204"/>
    <mergeCell ref="L206:M207"/>
    <mergeCell ref="AH205:AK205"/>
    <mergeCell ref="AD205:AG205"/>
    <mergeCell ref="V203:Y203"/>
    <mergeCell ref="Z203:AC203"/>
    <mergeCell ref="V204:Y204"/>
    <mergeCell ref="Z204:AC204"/>
    <mergeCell ref="AH204:AK204"/>
    <mergeCell ref="AD204:AG204"/>
    <mergeCell ref="V205:Y205"/>
    <mergeCell ref="Z205:AC205"/>
    <mergeCell ref="R204:U204"/>
    <mergeCell ref="X187:AD187"/>
    <mergeCell ref="AE187:AK187"/>
    <mergeCell ref="R202:AC202"/>
    <mergeCell ref="X191:AD191"/>
    <mergeCell ref="AE191:AK191"/>
    <mergeCell ref="C190:T190"/>
    <mergeCell ref="C191:T191"/>
    <mergeCell ref="X189:AD190"/>
    <mergeCell ref="U190:W190"/>
    <mergeCell ref="AG184:AK184"/>
    <mergeCell ref="AE179:AK179"/>
    <mergeCell ref="C179:AA179"/>
    <mergeCell ref="AD202:AG203"/>
    <mergeCell ref="AH202:AK203"/>
    <mergeCell ref="R203:U203"/>
    <mergeCell ref="C202:K203"/>
    <mergeCell ref="L202:M203"/>
    <mergeCell ref="N202:Q203"/>
    <mergeCell ref="AE188:AK188"/>
    <mergeCell ref="AE168:AK168"/>
    <mergeCell ref="AE169:AK169"/>
    <mergeCell ref="C181:AK181"/>
    <mergeCell ref="C182:AK182"/>
    <mergeCell ref="C171:AA171"/>
    <mergeCell ref="AB170:AD171"/>
    <mergeCell ref="AE170:AK171"/>
    <mergeCell ref="C172:AA172"/>
    <mergeCell ref="AB172:AD172"/>
    <mergeCell ref="AE172:AK172"/>
    <mergeCell ref="C168:AA168"/>
    <mergeCell ref="C169:AA169"/>
    <mergeCell ref="AB179:AD179"/>
    <mergeCell ref="C170:AA170"/>
    <mergeCell ref="AB168:AD168"/>
    <mergeCell ref="AB169:AD169"/>
    <mergeCell ref="C173:AA173"/>
    <mergeCell ref="AB173:AD173"/>
    <mergeCell ref="C175:AA175"/>
    <mergeCell ref="AB175:AD175"/>
    <mergeCell ref="AB167:AD167"/>
    <mergeCell ref="C161:AA161"/>
    <mergeCell ref="AE167:AK167"/>
    <mergeCell ref="C167:AA167"/>
    <mergeCell ref="AG166:AK166"/>
    <mergeCell ref="AE161:AK161"/>
    <mergeCell ref="AB155:AD155"/>
    <mergeCell ref="AB148:AD148"/>
    <mergeCell ref="AB161:AD161"/>
    <mergeCell ref="AB151:AD151"/>
    <mergeCell ref="AB152:AD152"/>
    <mergeCell ref="AB153:AD153"/>
    <mergeCell ref="AB154:AD154"/>
    <mergeCell ref="C156:AA156"/>
    <mergeCell ref="C163:AK163"/>
    <mergeCell ref="C164:AK164"/>
    <mergeCell ref="AB160:AD160"/>
    <mergeCell ref="AB158:AD158"/>
    <mergeCell ref="AB159:AD159"/>
    <mergeCell ref="AB156:AD156"/>
    <mergeCell ref="AB157:AD157"/>
    <mergeCell ref="C159:AA159"/>
    <mergeCell ref="C160:AA160"/>
    <mergeCell ref="C132:V132"/>
    <mergeCell ref="X186:AD186"/>
    <mergeCell ref="AB145:AD145"/>
    <mergeCell ref="AB146:AD146"/>
    <mergeCell ref="AB147:AD147"/>
    <mergeCell ref="C155:AA155"/>
    <mergeCell ref="AB149:AD149"/>
    <mergeCell ref="AB150:AD150"/>
    <mergeCell ref="Z135:AD135"/>
    <mergeCell ref="C136:V136"/>
    <mergeCell ref="C126:AK126"/>
    <mergeCell ref="C127:AK127"/>
    <mergeCell ref="AG129:AK129"/>
    <mergeCell ref="AE135:AK135"/>
    <mergeCell ref="AE132:AK132"/>
    <mergeCell ref="AE133:AK133"/>
    <mergeCell ref="C133:V133"/>
    <mergeCell ref="C134:V134"/>
    <mergeCell ref="W130:Y131"/>
    <mergeCell ref="Z130:AD131"/>
    <mergeCell ref="U187:W187"/>
    <mergeCell ref="C189:T189"/>
    <mergeCell ref="U188:W188"/>
    <mergeCell ref="U189:W189"/>
    <mergeCell ref="C188:T188"/>
    <mergeCell ref="X185:AK185"/>
    <mergeCell ref="AE189:AK190"/>
    <mergeCell ref="U185:W186"/>
    <mergeCell ref="AE186:AK186"/>
    <mergeCell ref="AE130:AK131"/>
    <mergeCell ref="C130:V131"/>
    <mergeCell ref="X192:AD192"/>
    <mergeCell ref="AE192:AK192"/>
    <mergeCell ref="C187:T187"/>
    <mergeCell ref="C185:T186"/>
    <mergeCell ref="W133:Y133"/>
    <mergeCell ref="AE134:AK134"/>
    <mergeCell ref="Z134:AD134"/>
    <mergeCell ref="W136:Y136"/>
    <mergeCell ref="C138:AK138"/>
    <mergeCell ref="W134:Y134"/>
    <mergeCell ref="W135:Y135"/>
    <mergeCell ref="AE136:AK136"/>
    <mergeCell ref="C135:V135"/>
    <mergeCell ref="Z136:AD136"/>
    <mergeCell ref="C198:AK198"/>
    <mergeCell ref="C199:AK199"/>
    <mergeCell ref="C192:T192"/>
    <mergeCell ref="C194:T194"/>
    <mergeCell ref="C195:T195"/>
    <mergeCell ref="X194:AD194"/>
    <mergeCell ref="AE194:AK194"/>
    <mergeCell ref="C193:T193"/>
    <mergeCell ref="U191:W191"/>
    <mergeCell ref="U196:W196"/>
    <mergeCell ref="U195:W195"/>
    <mergeCell ref="AG201:AK201"/>
    <mergeCell ref="C196:T196"/>
    <mergeCell ref="U192:W192"/>
    <mergeCell ref="U193:W193"/>
    <mergeCell ref="U194:W194"/>
    <mergeCell ref="X195:AD195"/>
    <mergeCell ref="AE124:AK124"/>
    <mergeCell ref="AC124:AD124"/>
    <mergeCell ref="AE123:AK123"/>
    <mergeCell ref="AC121:AD121"/>
    <mergeCell ref="AE121:AK121"/>
    <mergeCell ref="X196:AD196"/>
    <mergeCell ref="AE196:AK196"/>
    <mergeCell ref="AE195:AK195"/>
    <mergeCell ref="W132:Y132"/>
    <mergeCell ref="Z132:AD132"/>
    <mergeCell ref="C121:AB121"/>
    <mergeCell ref="AC120:AD120"/>
    <mergeCell ref="C120:AB120"/>
    <mergeCell ref="AC116:AD117"/>
    <mergeCell ref="AC119:AD119"/>
    <mergeCell ref="C117:AB117"/>
    <mergeCell ref="C119:AB119"/>
    <mergeCell ref="C116:AB116"/>
    <mergeCell ref="AE94:AK94"/>
    <mergeCell ref="X95:AD95"/>
    <mergeCell ref="AE95:AK95"/>
    <mergeCell ref="AC115:AD115"/>
    <mergeCell ref="AC118:AD118"/>
    <mergeCell ref="C101:AK101"/>
    <mergeCell ref="C102:AK102"/>
    <mergeCell ref="AG112:AK112"/>
    <mergeCell ref="AC113:AD113"/>
    <mergeCell ref="X98:AD98"/>
    <mergeCell ref="AE97:AK97"/>
    <mergeCell ref="AE92:AK93"/>
    <mergeCell ref="X89:AD89"/>
    <mergeCell ref="AE89:AK89"/>
    <mergeCell ref="AE96:AK96"/>
    <mergeCell ref="X90:AD90"/>
    <mergeCell ref="AE90:AK90"/>
    <mergeCell ref="X91:AD91"/>
    <mergeCell ref="AE91:AK91"/>
    <mergeCell ref="X94:AD94"/>
    <mergeCell ref="AE87:AK88"/>
    <mergeCell ref="X87:AD88"/>
    <mergeCell ref="X84:AD84"/>
    <mergeCell ref="AE84:AK84"/>
    <mergeCell ref="X85:AD85"/>
    <mergeCell ref="AE86:AK86"/>
    <mergeCell ref="X86:AD86"/>
    <mergeCell ref="X73:AD73"/>
    <mergeCell ref="AE73:AK73"/>
    <mergeCell ref="AE71:AK71"/>
    <mergeCell ref="X71:AD71"/>
    <mergeCell ref="X68:AD68"/>
    <mergeCell ref="AE68:AK68"/>
    <mergeCell ref="X72:AD72"/>
    <mergeCell ref="AE72:AK72"/>
    <mergeCell ref="V98:W98"/>
    <mergeCell ref="V90:W90"/>
    <mergeCell ref="V91:W91"/>
    <mergeCell ref="V94:W94"/>
    <mergeCell ref="V92:W93"/>
    <mergeCell ref="V89:W89"/>
    <mergeCell ref="V88:W88"/>
    <mergeCell ref="C93:U93"/>
    <mergeCell ref="C94:U94"/>
    <mergeCell ref="C92:U92"/>
    <mergeCell ref="X76:AD76"/>
    <mergeCell ref="V97:W97"/>
    <mergeCell ref="V85:W85"/>
    <mergeCell ref="V86:W86"/>
    <mergeCell ref="X97:AD97"/>
    <mergeCell ref="C87:U87"/>
    <mergeCell ref="V82:W82"/>
    <mergeCell ref="V83:W83"/>
    <mergeCell ref="V84:W84"/>
    <mergeCell ref="C84:U84"/>
    <mergeCell ref="V78:W78"/>
    <mergeCell ref="V79:W79"/>
    <mergeCell ref="V80:W80"/>
    <mergeCell ref="V81:W81"/>
    <mergeCell ref="V87:W87"/>
    <mergeCell ref="C99:U99"/>
    <mergeCell ref="C97:U97"/>
    <mergeCell ref="C98:U98"/>
    <mergeCell ref="C88:U88"/>
    <mergeCell ref="C89:U89"/>
    <mergeCell ref="C95:U95"/>
    <mergeCell ref="C90:U90"/>
    <mergeCell ref="C91:U91"/>
    <mergeCell ref="C77:U77"/>
    <mergeCell ref="AE77:AK78"/>
    <mergeCell ref="C78:U78"/>
    <mergeCell ref="C86:U86"/>
    <mergeCell ref="C79:U79"/>
    <mergeCell ref="C80:U80"/>
    <mergeCell ref="C81:U81"/>
    <mergeCell ref="C82:U82"/>
    <mergeCell ref="C83:U83"/>
    <mergeCell ref="C85:U85"/>
    <mergeCell ref="V77:W77"/>
    <mergeCell ref="AE64:AK66"/>
    <mergeCell ref="AE67:AK67"/>
    <mergeCell ref="X67:AD67"/>
    <mergeCell ref="V69:W70"/>
    <mergeCell ref="V67:W67"/>
    <mergeCell ref="V64:W66"/>
    <mergeCell ref="AE69:AK70"/>
    <mergeCell ref="V71:W71"/>
    <mergeCell ref="V72:W72"/>
    <mergeCell ref="C64:U66"/>
    <mergeCell ref="C71:U71"/>
    <mergeCell ref="C76:U76"/>
    <mergeCell ref="C75:U75"/>
    <mergeCell ref="C67:U67"/>
    <mergeCell ref="V75:W75"/>
    <mergeCell ref="V76:W76"/>
    <mergeCell ref="V73:W73"/>
    <mergeCell ref="V74:W74"/>
    <mergeCell ref="C61:AK61"/>
    <mergeCell ref="C72:U72"/>
    <mergeCell ref="C73:U73"/>
    <mergeCell ref="C74:U74"/>
    <mergeCell ref="X64:AD66"/>
    <mergeCell ref="AG63:AK63"/>
    <mergeCell ref="C69:U69"/>
    <mergeCell ref="C70:U70"/>
    <mergeCell ref="V68:W68"/>
    <mergeCell ref="C68:U68"/>
    <mergeCell ref="P58:Y58"/>
    <mergeCell ref="D47:M47"/>
    <mergeCell ref="C54:O56"/>
    <mergeCell ref="P54:Y56"/>
    <mergeCell ref="C57:O57"/>
    <mergeCell ref="T51:AJ51"/>
    <mergeCell ref="D52:AJ52"/>
    <mergeCell ref="N47:AJ47"/>
    <mergeCell ref="D53:AJ53"/>
    <mergeCell ref="T50:AJ50"/>
    <mergeCell ref="B1:AL1"/>
    <mergeCell ref="B2:AL2"/>
    <mergeCell ref="T32:Y38"/>
    <mergeCell ref="R28:S28"/>
    <mergeCell ref="U28:V28"/>
    <mergeCell ref="AA31:AK31"/>
    <mergeCell ref="T31:Y31"/>
    <mergeCell ref="AA32:AF33"/>
    <mergeCell ref="J27:AD27"/>
    <mergeCell ref="C31:S31"/>
    <mergeCell ref="J16:AD16"/>
    <mergeCell ref="X77:AD78"/>
    <mergeCell ref="C58:O58"/>
    <mergeCell ref="X69:AD70"/>
    <mergeCell ref="C60:AK60"/>
    <mergeCell ref="N49:AJ49"/>
    <mergeCell ref="P57:Y57"/>
    <mergeCell ref="X44:AJ44"/>
    <mergeCell ref="D45:AJ45"/>
    <mergeCell ref="AE74:AK75"/>
    <mergeCell ref="AH206:AK207"/>
    <mergeCell ref="AD206:AG207"/>
    <mergeCell ref="Z206:AC207"/>
    <mergeCell ref="X81:AD82"/>
    <mergeCell ref="X193:AD193"/>
    <mergeCell ref="AE193:AK193"/>
    <mergeCell ref="X188:AD188"/>
    <mergeCell ref="AE85:AK85"/>
    <mergeCell ref="X83:AD83"/>
    <mergeCell ref="AE83:AK83"/>
    <mergeCell ref="X74:AD75"/>
    <mergeCell ref="AE81:AK82"/>
    <mergeCell ref="AE76:AK76"/>
    <mergeCell ref="X79:AD79"/>
    <mergeCell ref="AE79:AK79"/>
    <mergeCell ref="X80:AD80"/>
    <mergeCell ref="AE80:AK80"/>
  </mergeCells>
  <hyperlinks>
    <hyperlink ref="B2:AL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200" verticalDpi="2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6" manualBreakCount="6">
    <brk id="59" min="2" max="36" man="1"/>
    <brk id="100" min="2" max="36" man="1"/>
    <brk id="137" min="2" max="36" man="1"/>
    <brk id="161" min="2" max="36" man="1"/>
    <brk id="197" min="2" max="36" man="1"/>
    <brk id="247" min="2" max="36" man="1"/>
  </rowBreaks>
  <colBreaks count="1" manualBreakCount="1">
    <brk id="3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R149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7" customWidth="1"/>
    <col min="3" max="3" width="97.625" style="7" customWidth="1"/>
    <col min="4" max="16384" width="2.75390625" style="7" customWidth="1"/>
  </cols>
  <sheetData>
    <row r="1" spans="2:18" ht="15" customHeight="1">
      <c r="B1" s="431" t="s">
        <v>341</v>
      </c>
      <c r="C1" s="431"/>
      <c r="D1" s="431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2:3" ht="15" customHeight="1" thickBot="1">
      <c r="B2" s="430" t="s">
        <v>163</v>
      </c>
      <c r="C2" s="430"/>
    </row>
    <row r="3" spans="1:6" ht="12" customHeight="1">
      <c r="A3" s="8"/>
      <c r="B3" s="111"/>
      <c r="C3" s="112"/>
      <c r="D3" s="113"/>
      <c r="E3" s="8"/>
      <c r="F3" s="8"/>
    </row>
    <row r="4" spans="1:6" ht="10.5" customHeight="1">
      <c r="A4" s="8"/>
      <c r="B4" s="114"/>
      <c r="C4" s="137" t="s">
        <v>229</v>
      </c>
      <c r="D4" s="115"/>
      <c r="E4" s="8"/>
      <c r="F4" s="8"/>
    </row>
    <row r="5" spans="1:6" ht="10.5" customHeight="1">
      <c r="A5" s="8"/>
      <c r="B5" s="114"/>
      <c r="C5" s="137" t="s">
        <v>246</v>
      </c>
      <c r="D5" s="115"/>
      <c r="E5" s="8"/>
      <c r="F5" s="8"/>
    </row>
    <row r="6" spans="1:6" ht="10.5" customHeight="1">
      <c r="A6" s="8"/>
      <c r="B6" s="114"/>
      <c r="C6" s="137" t="s">
        <v>247</v>
      </c>
      <c r="D6" s="115"/>
      <c r="E6" s="8"/>
      <c r="F6" s="8"/>
    </row>
    <row r="7" spans="1:6" ht="10.5" customHeight="1">
      <c r="A7" s="8"/>
      <c r="B7" s="114"/>
      <c r="C7" s="137" t="s">
        <v>248</v>
      </c>
      <c r="D7" s="115"/>
      <c r="E7" s="8"/>
      <c r="F7" s="8"/>
    </row>
    <row r="8" spans="1:6" ht="10.5" customHeight="1">
      <c r="A8" s="8"/>
      <c r="B8" s="114"/>
      <c r="C8" s="137" t="s">
        <v>230</v>
      </c>
      <c r="D8" s="115"/>
      <c r="E8" s="8"/>
      <c r="F8" s="8"/>
    </row>
    <row r="9" spans="1:6" ht="10.5" customHeight="1">
      <c r="A9" s="8"/>
      <c r="B9" s="114"/>
      <c r="C9" s="137" t="s">
        <v>321</v>
      </c>
      <c r="D9" s="115"/>
      <c r="E9" s="8"/>
      <c r="F9" s="8"/>
    </row>
    <row r="10" spans="1:6" ht="10.5">
      <c r="A10" s="8"/>
      <c r="B10" s="114"/>
      <c r="C10" s="137"/>
      <c r="D10" s="115"/>
      <c r="E10" s="8"/>
      <c r="F10" s="8"/>
    </row>
    <row r="11" spans="1:6" ht="12" customHeight="1">
      <c r="A11" s="8"/>
      <c r="B11" s="114"/>
      <c r="C11" s="116"/>
      <c r="D11" s="115"/>
      <c r="E11" s="8"/>
      <c r="F11" s="8"/>
    </row>
    <row r="12" spans="1:6" ht="12" customHeight="1">
      <c r="A12" s="8"/>
      <c r="B12" s="114"/>
      <c r="C12" s="117" t="s">
        <v>148</v>
      </c>
      <c r="D12" s="115"/>
      <c r="E12" s="8"/>
      <c r="F12" s="8"/>
    </row>
    <row r="13" spans="1:6" ht="21">
      <c r="A13" s="8"/>
      <c r="B13" s="114"/>
      <c r="C13" s="129" t="s">
        <v>48</v>
      </c>
      <c r="D13" s="115"/>
      <c r="E13" s="8"/>
      <c r="F13" s="8"/>
    </row>
    <row r="14" spans="1:6" ht="12" customHeight="1">
      <c r="A14" s="8"/>
      <c r="B14" s="114"/>
      <c r="C14" s="117"/>
      <c r="D14" s="115"/>
      <c r="E14" s="8"/>
      <c r="F14" s="8"/>
    </row>
    <row r="15" spans="1:6" ht="12" customHeight="1">
      <c r="A15" s="8"/>
      <c r="B15" s="114"/>
      <c r="C15" s="121" t="s">
        <v>223</v>
      </c>
      <c r="D15" s="115"/>
      <c r="E15" s="8"/>
      <c r="F15" s="8"/>
    </row>
    <row r="16" spans="1:6" ht="12" customHeight="1">
      <c r="A16" s="8"/>
      <c r="B16" s="114"/>
      <c r="C16" s="121" t="s">
        <v>224</v>
      </c>
      <c r="D16" s="115"/>
      <c r="E16" s="8"/>
      <c r="F16" s="8"/>
    </row>
    <row r="17" spans="1:6" ht="12" customHeight="1">
      <c r="A17" s="8"/>
      <c r="B17" s="114"/>
      <c r="C17" s="118"/>
      <c r="D17" s="115"/>
      <c r="E17" s="8"/>
      <c r="F17" s="8"/>
    </row>
    <row r="18" spans="1:6" ht="31.5">
      <c r="A18" s="8"/>
      <c r="B18" s="114"/>
      <c r="C18" s="131" t="s">
        <v>347</v>
      </c>
      <c r="D18" s="115"/>
      <c r="E18" s="8"/>
      <c r="F18" s="8"/>
    </row>
    <row r="19" spans="1:6" ht="31.5">
      <c r="A19" s="8"/>
      <c r="B19" s="114"/>
      <c r="C19" s="131" t="s">
        <v>348</v>
      </c>
      <c r="D19" s="115"/>
      <c r="E19" s="8"/>
      <c r="F19" s="8"/>
    </row>
    <row r="20" spans="1:6" ht="63">
      <c r="A20" s="8"/>
      <c r="B20" s="114"/>
      <c r="C20" s="131" t="s">
        <v>349</v>
      </c>
      <c r="D20" s="115"/>
      <c r="E20" s="8"/>
      <c r="F20" s="8"/>
    </row>
    <row r="21" spans="1:6" ht="42">
      <c r="A21" s="8"/>
      <c r="B21" s="114"/>
      <c r="C21" s="131" t="s">
        <v>350</v>
      </c>
      <c r="D21" s="115"/>
      <c r="E21" s="8"/>
      <c r="F21" s="8"/>
    </row>
    <row r="22" spans="1:6" ht="31.5">
      <c r="A22" s="8"/>
      <c r="B22" s="114"/>
      <c r="C22" s="130" t="s">
        <v>351</v>
      </c>
      <c r="D22" s="115"/>
      <c r="E22" s="8"/>
      <c r="F22" s="8"/>
    </row>
    <row r="23" spans="1:6" ht="10.5">
      <c r="A23" s="8"/>
      <c r="B23" s="114"/>
      <c r="C23" s="130" t="s">
        <v>49</v>
      </c>
      <c r="D23" s="115"/>
      <c r="E23" s="8"/>
      <c r="F23" s="8"/>
    </row>
    <row r="24" spans="1:6" ht="10.5">
      <c r="A24" s="8"/>
      <c r="B24" s="114"/>
      <c r="C24" s="130" t="s">
        <v>50</v>
      </c>
      <c r="D24" s="115"/>
      <c r="E24" s="8"/>
      <c r="F24" s="8"/>
    </row>
    <row r="25" spans="1:6" ht="10.5">
      <c r="A25" s="8"/>
      <c r="B25" s="114"/>
      <c r="C25" s="130" t="s">
        <v>51</v>
      </c>
      <c r="D25" s="115"/>
      <c r="E25" s="8"/>
      <c r="F25" s="8"/>
    </row>
    <row r="26" spans="1:6" ht="10.5">
      <c r="A26" s="8"/>
      <c r="B26" s="114"/>
      <c r="C26" s="130" t="s">
        <v>52</v>
      </c>
      <c r="D26" s="115"/>
      <c r="E26" s="8"/>
      <c r="F26" s="8"/>
    </row>
    <row r="27" spans="1:6" ht="10.5">
      <c r="A27" s="8"/>
      <c r="B27" s="114"/>
      <c r="C27" s="131" t="s">
        <v>53</v>
      </c>
      <c r="D27" s="115"/>
      <c r="E27" s="8"/>
      <c r="F27" s="8"/>
    </row>
    <row r="28" spans="1:6" ht="31.5">
      <c r="A28" s="8"/>
      <c r="B28" s="114"/>
      <c r="C28" s="131" t="s">
        <v>54</v>
      </c>
      <c r="D28" s="115"/>
      <c r="E28" s="8"/>
      <c r="F28" s="8"/>
    </row>
    <row r="29" spans="1:6" ht="10.5">
      <c r="A29" s="8"/>
      <c r="B29" s="114"/>
      <c r="C29" s="130" t="s">
        <v>55</v>
      </c>
      <c r="D29" s="115"/>
      <c r="E29" s="8"/>
      <c r="F29" s="8"/>
    </row>
    <row r="30" spans="1:6" ht="10.5">
      <c r="A30" s="8"/>
      <c r="B30" s="114"/>
      <c r="C30" s="130" t="s">
        <v>56</v>
      </c>
      <c r="D30" s="115"/>
      <c r="E30" s="8"/>
      <c r="F30" s="8"/>
    </row>
    <row r="31" spans="1:6" ht="10.5">
      <c r="A31" s="8"/>
      <c r="B31" s="114"/>
      <c r="C31" s="130" t="s">
        <v>57</v>
      </c>
      <c r="D31" s="115"/>
      <c r="E31" s="8"/>
      <c r="F31" s="8"/>
    </row>
    <row r="32" spans="1:6" ht="10.5">
      <c r="A32" s="8"/>
      <c r="B32" s="114"/>
      <c r="C32" s="131" t="s">
        <v>58</v>
      </c>
      <c r="D32" s="115"/>
      <c r="E32" s="8"/>
      <c r="F32" s="8"/>
    </row>
    <row r="33" spans="1:6" ht="10.5">
      <c r="A33" s="8"/>
      <c r="B33" s="114"/>
      <c r="C33" s="131" t="s">
        <v>59</v>
      </c>
      <c r="D33" s="115"/>
      <c r="E33" s="8"/>
      <c r="F33" s="8"/>
    </row>
    <row r="34" spans="1:6" ht="10.5">
      <c r="A34" s="8"/>
      <c r="B34" s="114"/>
      <c r="C34" s="131" t="s">
        <v>60</v>
      </c>
      <c r="D34" s="115"/>
      <c r="E34" s="8"/>
      <c r="F34" s="8"/>
    </row>
    <row r="35" spans="1:6" ht="10.5">
      <c r="A35" s="8"/>
      <c r="B35" s="114"/>
      <c r="C35" s="131" t="s">
        <v>61</v>
      </c>
      <c r="D35" s="115"/>
      <c r="E35" s="8"/>
      <c r="F35" s="8"/>
    </row>
    <row r="36" spans="1:6" ht="10.5">
      <c r="A36" s="8"/>
      <c r="B36" s="114"/>
      <c r="C36" s="131" t="s">
        <v>62</v>
      </c>
      <c r="D36" s="115"/>
      <c r="E36" s="8"/>
      <c r="F36" s="8"/>
    </row>
    <row r="37" spans="1:6" ht="31.5">
      <c r="A37" s="8"/>
      <c r="B37" s="114"/>
      <c r="C37" s="141" t="s">
        <v>63</v>
      </c>
      <c r="D37" s="115"/>
      <c r="E37" s="8"/>
      <c r="F37" s="8"/>
    </row>
    <row r="38" spans="1:6" ht="12" customHeight="1">
      <c r="A38" s="8"/>
      <c r="B38" s="114"/>
      <c r="C38" s="121" t="s">
        <v>64</v>
      </c>
      <c r="D38" s="115"/>
      <c r="E38" s="8"/>
      <c r="F38" s="8"/>
    </row>
    <row r="39" spans="1:6" ht="12" customHeight="1">
      <c r="A39" s="8"/>
      <c r="B39" s="114"/>
      <c r="C39" s="121" t="s">
        <v>65</v>
      </c>
      <c r="D39" s="115"/>
      <c r="E39" s="8"/>
      <c r="F39" s="8"/>
    </row>
    <row r="40" spans="1:6" ht="12" customHeight="1">
      <c r="A40" s="8"/>
      <c r="B40" s="114"/>
      <c r="C40" s="121" t="s">
        <v>66</v>
      </c>
      <c r="D40" s="115"/>
      <c r="E40" s="8"/>
      <c r="F40" s="8"/>
    </row>
    <row r="41" spans="1:6" ht="12" customHeight="1">
      <c r="A41" s="8"/>
      <c r="B41" s="114"/>
      <c r="C41" s="118"/>
      <c r="D41" s="115"/>
      <c r="E41" s="8"/>
      <c r="F41" s="8"/>
    </row>
    <row r="42" spans="1:6" ht="21">
      <c r="A42" s="8"/>
      <c r="B42" s="114"/>
      <c r="C42" s="130" t="s">
        <v>67</v>
      </c>
      <c r="D42" s="115"/>
      <c r="E42" s="8"/>
      <c r="F42" s="8"/>
    </row>
    <row r="43" spans="1:6" ht="21">
      <c r="A43" s="8"/>
      <c r="B43" s="114"/>
      <c r="C43" s="130" t="s">
        <v>68</v>
      </c>
      <c r="D43" s="115"/>
      <c r="E43" s="8"/>
      <c r="F43" s="8"/>
    </row>
    <row r="44" spans="1:6" ht="42">
      <c r="A44" s="8"/>
      <c r="B44" s="114"/>
      <c r="C44" s="131" t="s">
        <v>69</v>
      </c>
      <c r="D44" s="115"/>
      <c r="E44" s="8"/>
      <c r="F44" s="8"/>
    </row>
    <row r="45" spans="1:6" ht="31.5">
      <c r="A45" s="8"/>
      <c r="B45" s="114"/>
      <c r="C45" s="131" t="s">
        <v>70</v>
      </c>
      <c r="D45" s="115"/>
      <c r="E45" s="8"/>
      <c r="F45" s="8"/>
    </row>
    <row r="46" spans="1:6" ht="21">
      <c r="A46" s="8"/>
      <c r="B46" s="114"/>
      <c r="C46" s="130" t="s">
        <v>71</v>
      </c>
      <c r="D46" s="115"/>
      <c r="E46" s="8"/>
      <c r="F46" s="8"/>
    </row>
    <row r="47" spans="1:6" ht="31.5">
      <c r="A47" s="8"/>
      <c r="B47" s="114"/>
      <c r="C47" s="131" t="s">
        <v>72</v>
      </c>
      <c r="D47" s="115"/>
      <c r="E47" s="8"/>
      <c r="F47" s="8"/>
    </row>
    <row r="48" spans="1:6" ht="10.5">
      <c r="A48" s="8"/>
      <c r="B48" s="114"/>
      <c r="C48" s="131" t="s">
        <v>244</v>
      </c>
      <c r="D48" s="115"/>
      <c r="E48" s="8"/>
      <c r="F48" s="8"/>
    </row>
    <row r="49" spans="1:6" ht="10.5">
      <c r="A49" s="8"/>
      <c r="B49" s="114"/>
      <c r="C49" s="131" t="s">
        <v>245</v>
      </c>
      <c r="D49" s="115"/>
      <c r="E49" s="8"/>
      <c r="F49" s="8"/>
    </row>
    <row r="50" spans="1:6" ht="21">
      <c r="A50" s="8"/>
      <c r="B50" s="114"/>
      <c r="C50" s="130" t="s">
        <v>73</v>
      </c>
      <c r="D50" s="115"/>
      <c r="E50" s="8"/>
      <c r="F50" s="8"/>
    </row>
    <row r="51" spans="1:6" ht="31.5">
      <c r="A51" s="8"/>
      <c r="B51" s="114"/>
      <c r="C51" s="131" t="s">
        <v>74</v>
      </c>
      <c r="D51" s="115"/>
      <c r="E51" s="8"/>
      <c r="F51" s="8"/>
    </row>
    <row r="52" spans="1:6" ht="21">
      <c r="A52" s="8"/>
      <c r="B52" s="114"/>
      <c r="C52" s="130" t="s">
        <v>75</v>
      </c>
      <c r="D52" s="115"/>
      <c r="E52" s="8"/>
      <c r="F52" s="8"/>
    </row>
    <row r="53" spans="1:6" ht="21">
      <c r="A53" s="8"/>
      <c r="B53" s="114"/>
      <c r="C53" s="131" t="s">
        <v>76</v>
      </c>
      <c r="D53" s="115"/>
      <c r="E53" s="8"/>
      <c r="F53" s="8"/>
    </row>
    <row r="54" spans="1:6" ht="10.5">
      <c r="A54" s="8"/>
      <c r="B54" s="114"/>
      <c r="C54" s="130"/>
      <c r="D54" s="115"/>
      <c r="E54" s="8"/>
      <c r="F54" s="8"/>
    </row>
    <row r="55" spans="1:6" ht="10.5">
      <c r="A55" s="8"/>
      <c r="B55" s="114"/>
      <c r="C55" s="130"/>
      <c r="D55" s="115"/>
      <c r="E55" s="8"/>
      <c r="F55" s="8"/>
    </row>
    <row r="56" spans="1:6" ht="12" customHeight="1">
      <c r="A56" s="8"/>
      <c r="B56" s="114"/>
      <c r="C56" s="121" t="s">
        <v>77</v>
      </c>
      <c r="D56" s="115"/>
      <c r="E56" s="8"/>
      <c r="F56" s="8"/>
    </row>
    <row r="57" spans="1:6" ht="12" customHeight="1">
      <c r="A57" s="8"/>
      <c r="B57" s="114"/>
      <c r="C57" s="121" t="s">
        <v>78</v>
      </c>
      <c r="D57" s="115"/>
      <c r="E57" s="8"/>
      <c r="F57" s="8"/>
    </row>
    <row r="58" spans="1:6" ht="12" customHeight="1">
      <c r="A58" s="8"/>
      <c r="B58" s="114"/>
      <c r="C58" s="121" t="s">
        <v>79</v>
      </c>
      <c r="D58" s="115"/>
      <c r="E58" s="8"/>
      <c r="F58" s="8"/>
    </row>
    <row r="59" spans="1:6" ht="12" customHeight="1">
      <c r="A59" s="8"/>
      <c r="B59" s="114"/>
      <c r="C59" s="118"/>
      <c r="D59" s="115"/>
      <c r="E59" s="8"/>
      <c r="F59" s="8"/>
    </row>
    <row r="60" spans="1:6" ht="52.5">
      <c r="A60" s="8"/>
      <c r="B60" s="114"/>
      <c r="C60" s="131" t="s">
        <v>80</v>
      </c>
      <c r="D60" s="115"/>
      <c r="E60" s="8"/>
      <c r="F60" s="8"/>
    </row>
    <row r="61" spans="1:6" ht="21">
      <c r="A61" s="8"/>
      <c r="B61" s="114"/>
      <c r="C61" s="130" t="s">
        <v>81</v>
      </c>
      <c r="D61" s="115"/>
      <c r="E61" s="8"/>
      <c r="F61" s="8"/>
    </row>
    <row r="62" spans="1:6" ht="31.5">
      <c r="A62" s="8"/>
      <c r="B62" s="114"/>
      <c r="C62" s="131" t="s">
        <v>82</v>
      </c>
      <c r="D62" s="115"/>
      <c r="E62" s="8"/>
      <c r="F62" s="8"/>
    </row>
    <row r="63" spans="1:6" ht="10.5">
      <c r="A63" s="8"/>
      <c r="B63" s="114"/>
      <c r="C63" s="131" t="s">
        <v>352</v>
      </c>
      <c r="D63" s="115"/>
      <c r="E63" s="8"/>
      <c r="F63" s="8"/>
    </row>
    <row r="64" spans="1:6" ht="10.5">
      <c r="A64" s="8"/>
      <c r="B64" s="114"/>
      <c r="C64" s="131" t="s">
        <v>353</v>
      </c>
      <c r="D64" s="115"/>
      <c r="E64" s="8"/>
      <c r="F64" s="8"/>
    </row>
    <row r="65" spans="1:6" ht="10.5">
      <c r="A65" s="8"/>
      <c r="B65" s="114"/>
      <c r="C65" s="130" t="s">
        <v>354</v>
      </c>
      <c r="D65" s="115"/>
      <c r="E65" s="8"/>
      <c r="F65" s="8"/>
    </row>
    <row r="66" spans="1:6" ht="12" customHeight="1">
      <c r="A66" s="8"/>
      <c r="B66" s="114"/>
      <c r="C66" s="130" t="s">
        <v>355</v>
      </c>
      <c r="D66" s="115"/>
      <c r="E66" s="8"/>
      <c r="F66" s="8"/>
    </row>
    <row r="67" spans="1:6" ht="21">
      <c r="A67" s="8"/>
      <c r="B67" s="114"/>
      <c r="C67" s="130" t="s">
        <v>83</v>
      </c>
      <c r="D67" s="115"/>
      <c r="E67" s="8"/>
      <c r="F67" s="8"/>
    </row>
    <row r="68" spans="1:6" ht="21">
      <c r="A68" s="8"/>
      <c r="B68" s="114"/>
      <c r="C68" s="130" t="s">
        <v>84</v>
      </c>
      <c r="D68" s="115"/>
      <c r="E68" s="8"/>
      <c r="F68" s="8"/>
    </row>
    <row r="69" spans="1:6" ht="21">
      <c r="A69" s="8"/>
      <c r="B69" s="114"/>
      <c r="C69" s="130" t="s">
        <v>85</v>
      </c>
      <c r="D69" s="115"/>
      <c r="E69" s="8"/>
      <c r="F69" s="8"/>
    </row>
    <row r="70" spans="2:4" ht="21">
      <c r="B70" s="114"/>
      <c r="C70" s="130" t="s">
        <v>86</v>
      </c>
      <c r="D70" s="115"/>
    </row>
    <row r="71" spans="2:4" ht="31.5">
      <c r="B71" s="114"/>
      <c r="C71" s="131" t="s">
        <v>87</v>
      </c>
      <c r="D71" s="115"/>
    </row>
    <row r="72" spans="2:4" ht="21">
      <c r="B72" s="114"/>
      <c r="C72" s="130" t="s">
        <v>88</v>
      </c>
      <c r="D72" s="115"/>
    </row>
    <row r="73" spans="2:4" ht="42">
      <c r="B73" s="114"/>
      <c r="C73" s="131" t="s">
        <v>356</v>
      </c>
      <c r="D73" s="115"/>
    </row>
    <row r="74" spans="2:4" ht="12" customHeight="1">
      <c r="B74" s="114"/>
      <c r="C74" s="140" t="s">
        <v>357</v>
      </c>
      <c r="D74" s="115"/>
    </row>
    <row r="75" spans="2:4" ht="12" customHeight="1">
      <c r="B75" s="114"/>
      <c r="C75" s="140"/>
      <c r="D75" s="115"/>
    </row>
    <row r="76" spans="2:4" ht="12" customHeight="1">
      <c r="B76" s="114"/>
      <c r="C76" s="121" t="s">
        <v>89</v>
      </c>
      <c r="D76" s="115"/>
    </row>
    <row r="77" spans="2:4" ht="12" customHeight="1">
      <c r="B77" s="114"/>
      <c r="C77" s="121" t="s">
        <v>90</v>
      </c>
      <c r="D77" s="115"/>
    </row>
    <row r="78" spans="2:4" ht="12" customHeight="1">
      <c r="B78" s="114"/>
      <c r="C78" s="121" t="s">
        <v>91</v>
      </c>
      <c r="D78" s="115"/>
    </row>
    <row r="79" spans="2:4" ht="12" customHeight="1">
      <c r="B79" s="114"/>
      <c r="C79" s="118"/>
      <c r="D79" s="115"/>
    </row>
    <row r="80" spans="2:4" ht="21">
      <c r="B80" s="114"/>
      <c r="C80" s="130" t="s">
        <v>141</v>
      </c>
      <c r="D80" s="115"/>
    </row>
    <row r="81" spans="2:4" ht="31.5">
      <c r="B81" s="114"/>
      <c r="C81" s="131" t="s">
        <v>142</v>
      </c>
      <c r="D81" s="115"/>
    </row>
    <row r="82" spans="2:4" ht="21">
      <c r="B82" s="114"/>
      <c r="C82" s="130" t="s">
        <v>92</v>
      </c>
      <c r="D82" s="115"/>
    </row>
    <row r="83" spans="2:4" ht="12" customHeight="1">
      <c r="B83" s="114"/>
      <c r="C83" s="118"/>
      <c r="D83" s="115"/>
    </row>
    <row r="84" spans="2:4" ht="12" customHeight="1">
      <c r="B84" s="114"/>
      <c r="C84" s="121" t="s">
        <v>93</v>
      </c>
      <c r="D84" s="115"/>
    </row>
    <row r="85" spans="2:4" ht="12" customHeight="1">
      <c r="B85" s="114"/>
      <c r="C85" s="121" t="s">
        <v>94</v>
      </c>
      <c r="D85" s="115"/>
    </row>
    <row r="86" spans="2:4" ht="12" customHeight="1">
      <c r="B86" s="114"/>
      <c r="C86" s="121" t="s">
        <v>95</v>
      </c>
      <c r="D86" s="115"/>
    </row>
    <row r="87" spans="2:4" ht="12" customHeight="1">
      <c r="B87" s="114"/>
      <c r="C87" s="118"/>
      <c r="D87" s="115"/>
    </row>
    <row r="88" spans="2:4" ht="31.5">
      <c r="B88" s="114"/>
      <c r="C88" s="131" t="s">
        <v>358</v>
      </c>
      <c r="D88" s="115"/>
    </row>
    <row r="89" spans="2:4" ht="21">
      <c r="B89" s="114"/>
      <c r="C89" s="130" t="s">
        <v>96</v>
      </c>
      <c r="D89" s="115"/>
    </row>
    <row r="90" spans="2:4" ht="12" customHeight="1">
      <c r="B90" s="114"/>
      <c r="C90" s="118"/>
      <c r="D90" s="115"/>
    </row>
    <row r="91" spans="2:4" ht="12" customHeight="1">
      <c r="B91" s="114"/>
      <c r="C91" s="121" t="s">
        <v>97</v>
      </c>
      <c r="D91" s="115"/>
    </row>
    <row r="92" spans="2:4" ht="12" customHeight="1">
      <c r="B92" s="114"/>
      <c r="C92" s="121" t="s">
        <v>98</v>
      </c>
      <c r="D92" s="115"/>
    </row>
    <row r="93" spans="2:4" ht="12" customHeight="1">
      <c r="B93" s="114"/>
      <c r="C93" s="121" t="s">
        <v>99</v>
      </c>
      <c r="D93" s="115"/>
    </row>
    <row r="94" spans="2:4" ht="12" customHeight="1">
      <c r="B94" s="114"/>
      <c r="C94" s="118"/>
      <c r="D94" s="115"/>
    </row>
    <row r="95" spans="2:4" ht="42">
      <c r="B95" s="114"/>
      <c r="C95" s="131" t="s">
        <v>100</v>
      </c>
      <c r="D95" s="115"/>
    </row>
    <row r="96" spans="2:4" ht="21">
      <c r="B96" s="114"/>
      <c r="C96" s="130" t="s">
        <v>101</v>
      </c>
      <c r="D96" s="115"/>
    </row>
    <row r="97" spans="2:4" ht="12" customHeight="1">
      <c r="B97" s="114"/>
      <c r="C97" s="140" t="s">
        <v>102</v>
      </c>
      <c r="D97" s="115"/>
    </row>
    <row r="98" spans="2:4" ht="12" customHeight="1">
      <c r="B98" s="114"/>
      <c r="C98" s="141" t="s">
        <v>103</v>
      </c>
      <c r="D98" s="115"/>
    </row>
    <row r="99" spans="2:4" ht="12" customHeight="1">
      <c r="B99" s="114"/>
      <c r="C99" s="140" t="s">
        <v>104</v>
      </c>
      <c r="D99" s="115"/>
    </row>
    <row r="100" spans="2:4" ht="21">
      <c r="B100" s="114"/>
      <c r="C100" s="131" t="s">
        <v>105</v>
      </c>
      <c r="D100" s="115"/>
    </row>
    <row r="101" spans="2:4" ht="21">
      <c r="B101" s="114"/>
      <c r="C101" s="131" t="s">
        <v>106</v>
      </c>
      <c r="D101" s="115"/>
    </row>
    <row r="102" spans="2:4" ht="31.5">
      <c r="B102" s="114"/>
      <c r="C102" s="130" t="s">
        <v>107</v>
      </c>
      <c r="D102" s="115"/>
    </row>
    <row r="103" spans="2:4" ht="12" customHeight="1">
      <c r="B103" s="114"/>
      <c r="C103" s="118"/>
      <c r="D103" s="115"/>
    </row>
    <row r="104" spans="2:4" ht="12" customHeight="1">
      <c r="B104" s="114"/>
      <c r="C104" s="121" t="s">
        <v>108</v>
      </c>
      <c r="D104" s="115"/>
    </row>
    <row r="105" spans="2:4" ht="12" customHeight="1">
      <c r="B105" s="114"/>
      <c r="C105" s="121" t="s">
        <v>109</v>
      </c>
      <c r="D105" s="115"/>
    </row>
    <row r="106" spans="2:4" ht="12" customHeight="1">
      <c r="B106" s="114"/>
      <c r="C106" s="121" t="s">
        <v>110</v>
      </c>
      <c r="D106" s="115"/>
    </row>
    <row r="107" spans="2:4" ht="12" customHeight="1">
      <c r="B107" s="114"/>
      <c r="C107" s="118"/>
      <c r="D107" s="115"/>
    </row>
    <row r="108" spans="2:4" ht="21">
      <c r="B108" s="114"/>
      <c r="C108" s="131" t="s">
        <v>111</v>
      </c>
      <c r="D108" s="115"/>
    </row>
    <row r="109" spans="2:4" ht="42">
      <c r="B109" s="114"/>
      <c r="C109" s="131" t="s">
        <v>112</v>
      </c>
      <c r="D109" s="115"/>
    </row>
    <row r="110" spans="2:4" ht="21">
      <c r="B110" s="114"/>
      <c r="C110" s="130" t="s">
        <v>113</v>
      </c>
      <c r="D110" s="115"/>
    </row>
    <row r="111" spans="2:4" ht="21">
      <c r="B111" s="114"/>
      <c r="C111" s="130" t="s">
        <v>114</v>
      </c>
      <c r="D111" s="115"/>
    </row>
    <row r="112" spans="2:4" ht="12" customHeight="1">
      <c r="B112" s="114"/>
      <c r="C112" s="118"/>
      <c r="D112" s="115"/>
    </row>
    <row r="113" spans="2:4" ht="12" customHeight="1">
      <c r="B113" s="114"/>
      <c r="C113" s="121" t="s">
        <v>115</v>
      </c>
      <c r="D113" s="115"/>
    </row>
    <row r="114" spans="2:4" ht="12" customHeight="1">
      <c r="B114" s="114"/>
      <c r="C114" s="121" t="s">
        <v>116</v>
      </c>
      <c r="D114" s="115"/>
    </row>
    <row r="115" spans="2:4" ht="12" customHeight="1">
      <c r="B115" s="114"/>
      <c r="C115" s="121" t="s">
        <v>117</v>
      </c>
      <c r="D115" s="115"/>
    </row>
    <row r="116" spans="2:4" ht="12" customHeight="1">
      <c r="B116" s="114"/>
      <c r="C116" s="118"/>
      <c r="D116" s="115"/>
    </row>
    <row r="117" spans="2:4" ht="21">
      <c r="B117" s="114"/>
      <c r="C117" s="130" t="s">
        <v>118</v>
      </c>
      <c r="D117" s="115"/>
    </row>
    <row r="118" spans="2:4" ht="21">
      <c r="B118" s="114"/>
      <c r="C118" s="130" t="s">
        <v>119</v>
      </c>
      <c r="D118" s="115"/>
    </row>
    <row r="119" spans="2:4" ht="21">
      <c r="B119" s="114"/>
      <c r="C119" s="130" t="s">
        <v>120</v>
      </c>
      <c r="D119" s="115"/>
    </row>
    <row r="120" spans="2:4" ht="12" customHeight="1">
      <c r="B120" s="114"/>
      <c r="C120" s="130"/>
      <c r="D120" s="115"/>
    </row>
    <row r="121" spans="2:4" ht="12" customHeight="1">
      <c r="B121" s="114"/>
      <c r="C121" s="136" t="s">
        <v>121</v>
      </c>
      <c r="D121" s="115"/>
    </row>
    <row r="122" spans="2:4" ht="12" customHeight="1">
      <c r="B122" s="114"/>
      <c r="C122" s="136" t="s">
        <v>122</v>
      </c>
      <c r="D122" s="115"/>
    </row>
    <row r="123" spans="2:4" ht="12" customHeight="1">
      <c r="B123" s="114"/>
      <c r="C123" s="136" t="s">
        <v>123</v>
      </c>
      <c r="D123" s="115"/>
    </row>
    <row r="124" spans="2:4" ht="12" customHeight="1">
      <c r="B124" s="114"/>
      <c r="C124" s="130"/>
      <c r="D124" s="115"/>
    </row>
    <row r="125" spans="2:4" ht="12" customHeight="1">
      <c r="B125" s="114"/>
      <c r="C125" s="130" t="s">
        <v>124</v>
      </c>
      <c r="D125" s="115"/>
    </row>
    <row r="126" spans="2:4" ht="31.5">
      <c r="B126" s="114"/>
      <c r="C126" s="131" t="s">
        <v>137</v>
      </c>
      <c r="D126" s="115"/>
    </row>
    <row r="127" spans="2:4" ht="21">
      <c r="B127" s="114"/>
      <c r="C127" s="131" t="s">
        <v>125</v>
      </c>
      <c r="D127" s="115"/>
    </row>
    <row r="128" spans="2:4" ht="31.5">
      <c r="B128" s="114"/>
      <c r="C128" s="130" t="s">
        <v>126</v>
      </c>
      <c r="D128" s="115"/>
    </row>
    <row r="129" spans="2:4" ht="12" customHeight="1">
      <c r="B129" s="114"/>
      <c r="C129" s="130"/>
      <c r="D129" s="115"/>
    </row>
    <row r="130" spans="2:4" ht="12" customHeight="1">
      <c r="B130" s="114"/>
      <c r="C130" s="136" t="s">
        <v>312</v>
      </c>
      <c r="D130" s="115"/>
    </row>
    <row r="131" spans="2:4" ht="12" customHeight="1">
      <c r="B131" s="114"/>
      <c r="C131" s="136" t="s">
        <v>127</v>
      </c>
      <c r="D131" s="115"/>
    </row>
    <row r="132" spans="2:4" ht="12" customHeight="1">
      <c r="B132" s="114"/>
      <c r="C132" s="136" t="s">
        <v>128</v>
      </c>
      <c r="D132" s="115"/>
    </row>
    <row r="133" spans="2:4" ht="12" customHeight="1">
      <c r="B133" s="114"/>
      <c r="C133" s="130"/>
      <c r="D133" s="115"/>
    </row>
    <row r="134" spans="2:4" ht="21">
      <c r="B134" s="114"/>
      <c r="C134" s="130" t="s">
        <v>129</v>
      </c>
      <c r="D134" s="115"/>
    </row>
    <row r="135" spans="2:4" ht="21">
      <c r="B135" s="114"/>
      <c r="C135" s="131" t="s">
        <v>130</v>
      </c>
      <c r="D135" s="115"/>
    </row>
    <row r="136" spans="2:4" ht="12" customHeight="1">
      <c r="B136" s="114"/>
      <c r="C136" s="130"/>
      <c r="D136" s="115"/>
    </row>
    <row r="137" spans="2:4" ht="12" customHeight="1">
      <c r="B137" s="114"/>
      <c r="C137" s="136" t="s">
        <v>138</v>
      </c>
      <c r="D137" s="115"/>
    </row>
    <row r="138" spans="2:4" ht="12" customHeight="1">
      <c r="B138" s="114"/>
      <c r="C138" s="136" t="s">
        <v>131</v>
      </c>
      <c r="D138" s="115"/>
    </row>
    <row r="139" spans="2:4" ht="10.5">
      <c r="B139" s="114"/>
      <c r="C139" s="136" t="s">
        <v>132</v>
      </c>
      <c r="D139" s="115"/>
    </row>
    <row r="140" spans="2:4" ht="12" customHeight="1">
      <c r="B140" s="114"/>
      <c r="C140" s="130"/>
      <c r="D140" s="115"/>
    </row>
    <row r="141" spans="2:4" ht="21">
      <c r="B141" s="114"/>
      <c r="C141" s="130" t="s">
        <v>133</v>
      </c>
      <c r="D141" s="115"/>
    </row>
    <row r="142" spans="2:4" ht="21">
      <c r="B142" s="114"/>
      <c r="C142" s="130" t="s">
        <v>134</v>
      </c>
      <c r="D142" s="115"/>
    </row>
    <row r="143" spans="2:4" ht="21">
      <c r="B143" s="114"/>
      <c r="C143" s="130" t="s">
        <v>135</v>
      </c>
      <c r="D143" s="115"/>
    </row>
    <row r="144" spans="2:4" ht="52.5">
      <c r="B144" s="114"/>
      <c r="C144" s="131" t="s">
        <v>136</v>
      </c>
      <c r="D144" s="115"/>
    </row>
    <row r="145" spans="2:4" ht="12" customHeight="1">
      <c r="B145" s="114"/>
      <c r="C145" s="130" t="s">
        <v>225</v>
      </c>
      <c r="D145" s="115"/>
    </row>
    <row r="146" spans="2:4" ht="12" customHeight="1">
      <c r="B146" s="114"/>
      <c r="C146" s="132" t="s">
        <v>139</v>
      </c>
      <c r="D146" s="115"/>
    </row>
    <row r="147" spans="2:4" ht="12" customHeight="1">
      <c r="B147" s="114"/>
      <c r="C147" s="130"/>
      <c r="D147" s="115"/>
    </row>
    <row r="148" spans="2:4" ht="12" customHeight="1">
      <c r="B148" s="114"/>
      <c r="C148" s="130"/>
      <c r="D148" s="115"/>
    </row>
    <row r="149" spans="2:4" ht="12" customHeight="1" thickBot="1">
      <c r="B149" s="119"/>
      <c r="C149" s="122"/>
      <c r="D149" s="120"/>
    </row>
  </sheetData>
  <sheetProtection/>
  <mergeCells count="2">
    <mergeCell ref="B2:C2"/>
    <mergeCell ref="B1:D1"/>
  </mergeCells>
  <hyperlinks>
    <hyperlink ref="B2:C2" location="'1-лх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48" min="2" max="2" man="1"/>
    <brk id="136" min="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2019-12-30T09:56:19Z</cp:lastPrinted>
  <dcterms:created xsi:type="dcterms:W3CDTF">2003-10-18T11:05:50Z</dcterms:created>
  <dcterms:modified xsi:type="dcterms:W3CDTF">2021-03-17T10:07:07Z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