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506" windowWidth="15480" windowHeight="6180" tabRatio="953" activeTab="0"/>
  </bookViews>
  <sheets>
    <sheet name="1-дор (Минтранс)" sheetId="1" r:id="rId1"/>
    <sheet name="Указания" sheetId="2" r:id="rId2"/>
  </sheets>
  <definedNames>
    <definedName name="_xlfn.IFERROR" hidden="1">#NAME?</definedName>
    <definedName name="CA0_УКА__1_ГЛ_1_1_П_1_1" localSheetId="1">'Указания'!$C$19</definedName>
    <definedName name="CA0_УКА__1_ГЛ_1_1_П_2_2" localSheetId="1">'Указания'!$C$28</definedName>
    <definedName name="CA0_УКА__1_ГЛ_1_1_П_3_3" localSheetId="1">'Указания'!$C$91</definedName>
    <definedName name="CA0_УКА__1_ГЛ_1_1_П_4_4" localSheetId="1">'Указания'!$C$105</definedName>
    <definedName name="CA0_УКА__1_ГЛ_1_1_П_5_5" localSheetId="1">'Указания'!#REF!</definedName>
    <definedName name="CA0_УКА__1_ГЛ_1_1_П_6_6" localSheetId="1">'Указания'!#REF!</definedName>
    <definedName name="CA0_УКА__1_ГЛ_2_2" localSheetId="1">'Указания'!#REF!</definedName>
    <definedName name="CA0_УКА__1_ГЛ_2_2_П_10_10" localSheetId="1">'Указания'!#REF!</definedName>
    <definedName name="CA0_УКА__1_ГЛ_2_2_П_11_11" localSheetId="1">'Указания'!#REF!</definedName>
    <definedName name="CA0_УКА__1_ГЛ_2_2_П_11_11_ПП_11_1_5" localSheetId="1">'Указания'!#REF!</definedName>
    <definedName name="CA0_УКА__1_ГЛ_2_2_П_11_11_ПП_11_2_6" localSheetId="1">'Указания'!#REF!</definedName>
    <definedName name="CA0_УКА__1_ГЛ_2_2_П_7_7" localSheetId="1">'Указания'!#REF!</definedName>
    <definedName name="CA0_УКА__1_ГЛ_2_2_П_8_8" localSheetId="1">'Указания'!#REF!</definedName>
    <definedName name="CA0_УКА__1_ГЛ_2_2_П_9_9" localSheetId="1">'Указания'!#REF!</definedName>
    <definedName name="CA0_УКА__1_ГЛ_2_2_П_9_9_ПП_9_1_1" localSheetId="1">'Указания'!#REF!</definedName>
    <definedName name="CA0_УКА__1_ГЛ_2_2_П_9_9_ПП_9_2_2" localSheetId="1">'Указания'!#REF!</definedName>
    <definedName name="CA0_УКА__1_ГЛ_2_2_П_9_9_ПП_9_3_3" localSheetId="1">'Указания'!#REF!</definedName>
    <definedName name="CA0_УКА__1_ГЛ_2_2_П_9_9_ПП_9_4_4" localSheetId="1">'Указания'!#REF!</definedName>
    <definedName name="CA0_УКА__1_ГЛ_3_3" localSheetId="1">'Указания'!#REF!</definedName>
    <definedName name="CA0_УКА__1_ГЛ_3_3_П_12_12" localSheetId="1">'Указания'!#REF!</definedName>
    <definedName name="CA0_УКА__1_ГЛ_3_3_П_13_13" localSheetId="1">'Указания'!#REF!</definedName>
    <definedName name="CA0_УКА__1_ГЛ_3_3_П_13_13_ПП_13_1_7" localSheetId="1">'Указания'!#REF!</definedName>
    <definedName name="CA0_УКА__1_ГЛ_3_3_П_13_13_ПП_13_10_16" localSheetId="1">'Указания'!#REF!</definedName>
    <definedName name="CA0_УКА__1_ГЛ_3_3_П_13_13_ПП_13_11_17" localSheetId="1">'Указания'!#REF!</definedName>
    <definedName name="CA0_УКА__1_ГЛ_3_3_П_13_13_ПП_13_2_8" localSheetId="1">'Указания'!#REF!</definedName>
    <definedName name="CA0_УКА__1_ГЛ_3_3_П_13_13_ПП_13_3_9" localSheetId="1">'Указания'!#REF!</definedName>
    <definedName name="CA0_УКА__1_ГЛ_3_3_П_13_13_ПП_13_4_10" localSheetId="1">'Указания'!#REF!</definedName>
    <definedName name="CA0_УКА__1_ГЛ_3_3_П_13_13_ПП_13_5_11" localSheetId="1">'Указания'!#REF!</definedName>
    <definedName name="CA0_УКА__1_ГЛ_3_3_П_13_13_ПП_13_6_12" localSheetId="1">'Указания'!#REF!</definedName>
    <definedName name="CA0_УКА__1_ГЛ_3_3_П_13_13_ПП_13_7_13" localSheetId="1">'Указания'!#REF!</definedName>
    <definedName name="CA0_УКА__1_ГЛ_3_3_П_13_13_ПП_13_8_14" localSheetId="1">'Указания'!#REF!</definedName>
    <definedName name="CA0_УКА__1_ГЛ_3_3_П_13_13_ПП_13_9_15" localSheetId="1">'Указания'!#REF!</definedName>
    <definedName name="CA0_УКА__1_ГЛ_3_3_П_14_14" localSheetId="1">'Указания'!#REF!</definedName>
    <definedName name="CA0_УКА__1_ГЛ_3_3_П_15_15" localSheetId="1">'Указания'!#REF!</definedName>
    <definedName name="CA0_УКА__1_ГЛ_3_3_П_16_16" localSheetId="1">'Указания'!#REF!</definedName>
    <definedName name="CA0_УКА__1_ГЛ_4_4" localSheetId="1">'Указания'!#REF!</definedName>
    <definedName name="CA0_УКА__1_ГЛ_4_4_П_17_17" localSheetId="1">'Указания'!#REF!</definedName>
    <definedName name="CA0_УКА__1_ГЛ_4_4_П_18_18" localSheetId="1">'Указания'!#REF!</definedName>
    <definedName name="CA0_УКА__1_ГЛ_4_4_П_19_19" localSheetId="1">'Указания'!#REF!</definedName>
    <definedName name="CA0_УКА__1_ГЛ_4_4_П_20_20" localSheetId="1">'Указания'!#REF!</definedName>
    <definedName name="_xlnm.Print_Area" localSheetId="0">'1-дор (Минтранс)'!$C$4:$BB$214</definedName>
    <definedName name="_xlnm.Print_Area" localSheetId="1">'Указания'!$C$4:$C$109</definedName>
  </definedNames>
  <calcPr fullCalcOnLoad="1"/>
</workbook>
</file>

<file path=xl/comments1.xml><?xml version="1.0" encoding="utf-8"?>
<comments xmlns="http://schemas.openxmlformats.org/spreadsheetml/2006/main">
  <authors>
    <author>Дмитрий</author>
    <author>shimanovich</author>
  </authors>
  <commentList>
    <comment ref="AJ62" authorId="0">
      <text>
        <r>
          <rPr>
            <sz val="8"/>
            <rFont val="Tahoma"/>
            <family val="2"/>
          </rPr>
          <t>Данные графы 7 по всем строкам равны сумме данных граф с 8 по 11</t>
        </r>
      </text>
    </comment>
    <comment ref="M22" authorId="0">
      <text>
        <r>
          <rPr>
            <sz val="8"/>
            <rFont val="Tahoma"/>
            <family val="2"/>
          </rPr>
          <t>Отчет составляется по республиканским и местным автомобильным дорогам.
Данные отчета по всем разделам заполняются в целых числах.</t>
        </r>
      </text>
    </comment>
    <comment ref="C51" authorId="1">
      <text>
        <r>
          <rPr>
            <sz val="8"/>
            <rFont val="Tahoma"/>
            <family val="2"/>
          </rPr>
          <t>В разделе I отражаются данные о наличии и протяженности автомобильных дорог общего пользования по видам дорожных покрытий.</t>
        </r>
      </text>
    </comment>
    <comment ref="R61" authorId="1">
      <text>
        <r>
          <rPr>
            <sz val="8"/>
            <rFont val="Tahoma"/>
            <family val="2"/>
          </rPr>
          <t>Данные в графе 1 по всем строкам должны соответствовать данным в графе 12 отчета за предыдущий год.</t>
        </r>
      </text>
    </comment>
    <comment ref="AO83" authorId="1">
      <text>
        <r>
          <rPr>
            <sz val="8"/>
            <rFont val="Tahoma"/>
            <family val="2"/>
          </rPr>
          <t>В разделе II данные в графе 1 по всем строкам должны соответствовать данным в графе 2 отчета за предыдущий год.</t>
        </r>
      </text>
    </comment>
    <comment ref="AG100" authorId="1">
      <text>
        <r>
          <rPr>
            <sz val="8"/>
            <rFont val="Tahoma"/>
            <family val="2"/>
          </rPr>
          <t>По строке 18 отражаются количество и протяженность пешеходных мостов за исключением надземных (подземных) пешеходных переходов через автомобильные дороги.</t>
        </r>
      </text>
    </comment>
    <comment ref="AG102" authorId="1">
      <text>
        <r>
          <rPr>
            <sz val="8"/>
            <rFont val="Tahoma"/>
            <family val="2"/>
          </rPr>
          <t> По строке 19 отражаются количество и протяженность труб, находящихся на балансе дорожной организации, включая трубы на съездах и предназначенные для пропуска скота (скотопрогоны).
Двух- или многоочковую трубу следует считать как одно сооружение.</t>
        </r>
      </text>
    </comment>
    <comment ref="AG110" authorId="1">
      <text>
        <r>
          <rPr>
            <sz val="8"/>
            <rFont val="Tahoma"/>
            <family val="2"/>
          </rPr>
          <t>По строке 24 отражается площадь полосы отвода, указанная в государственных актах на земельные участки, учитывая все входящие в состав дороги сооружения: искусственные сооружения, съезды, площадки отдыха, остановки и стоянки автотранспорта, автобусные остановки, декоративные и снегозащитные посадки.
Для дорог, на которые отсутствуют государственные акты на земельный участок, площадь полосы отвода определяется расчетным путем в соответствии с техническим кодексом установившейся практики «Автомобильные дороги. Нормы проектирования» (ТКП 45-3.03-19-2006 (02250), утвержденным приказом Министерства архитектуры и строительства Республики Беларусь от 26 января 2006 г. № 19 «Об утверждении и введении в действие технических нормативных правовых актов в строительстве».</t>
        </r>
      </text>
    </comment>
    <comment ref="AG111" authorId="1">
      <text>
        <r>
          <rPr>
            <sz val="8"/>
            <rFont val="Tahoma"/>
            <family val="2"/>
          </rPr>
          <t>По строке 25 отражается площадь полосы отвода, занятая непосредственно дорогой и дорожными сооружениями, входящими в состав дороги и находящимися в полосе отвода, за вычетом зеленой зоны.
Под зеленой зоной понимается участок полосы отвода между границей полосы отвода и подошвой насыпи (дороги, автобусные остановки, площадки отдыха) или внешней бровкой выемки (кювета).</t>
        </r>
      </text>
    </comment>
    <comment ref="AG112" authorId="1">
      <text>
        <r>
          <rPr>
            <sz val="8"/>
            <rFont val="Tahoma"/>
            <family val="2"/>
          </rPr>
          <t>По строке 26 отражается суммарная протяженность лесных насаждений с двух сторон дороги, специально устроенных в полосе отвода и за ее пределами для защиты дорог от снежных заносов.</t>
        </r>
      </text>
    </comment>
    <comment ref="AG113" authorId="1">
      <text>
        <r>
          <rPr>
            <sz val="8"/>
            <rFont val="Tahoma"/>
            <family val="2"/>
          </rPr>
          <t>По строке 27 отражается протяженность лесных насаждений с двух сторон дороги, обеспечивающих незаносимость дорог.</t>
        </r>
      </text>
    </comment>
    <comment ref="AG114" authorId="1">
      <text>
        <r>
          <rPr>
            <sz val="8"/>
            <rFont val="Tahoma"/>
            <family val="2"/>
          </rPr>
          <t>По строкам с 28 по 32 отражается количество объектов дорожного сервиса, находящихся на балансе дорожной организации.</t>
        </r>
      </text>
    </comment>
    <comment ref="AG120" authorId="1">
      <text>
        <r>
          <rPr>
            <sz val="8"/>
            <rFont val="Tahoma"/>
            <family val="2"/>
          </rPr>
          <t> По строке 33 отражаются данные о дорожных знаках, установленных в соответствии с утвержденными дислокациями дорожных знаков.</t>
        </r>
      </text>
    </comment>
    <comment ref="AG124" authorId="1">
      <text>
        <r>
          <rPr>
            <sz val="8"/>
            <rFont val="Tahoma"/>
            <family val="2"/>
          </rPr>
          <t>По строке 36 отражается суммарная протяженность одно- и двухстороннего ограждения, установленного справа, слева и по оси дороги, включая ограждения на съездах, мостах и подходах к сооружениям (сумма строк 37, 38, 40).
Отнесение ограждений к группе одно- или двухсторонних ограждений производится в соответствии с ГОСТ 26804-86 «Ограждения дорожные металлические барьерного типа».</t>
        </r>
      </text>
    </comment>
    <comment ref="AG130" authorId="1">
      <text>
        <r>
          <rPr>
            <sz val="8"/>
            <rFont val="Tahoma"/>
            <family val="2"/>
          </rPr>
          <t>По строке 41 отражается суммарная протяженность пешеходного ограждения, установленного справа, слева и по оси дороги.
Пешеходные ограждения – ограждения, предназначенные для организации упорядоченного движения пешеходов и обеспечения их безопасности.</t>
        </r>
      </text>
    </comment>
    <comment ref="AG132" authorId="1">
      <text>
        <r>
          <rPr>
            <sz val="8"/>
            <rFont val="Tahoma"/>
            <family val="2"/>
          </rPr>
          <t>По строке 43 отражается протяженность пешеходного ограждения, расположенного на разделительной полосе (зоне) с затеняющими элементами.</t>
        </r>
      </text>
    </comment>
    <comment ref="AG135" authorId="1">
      <text>
        <r>
          <rPr>
            <sz val="8"/>
            <rFont val="Tahoma"/>
            <family val="2"/>
          </rPr>
          <t>По строке 46 отражается протяженность шумозащитных экранов, расположенных с одной или с двух сторон дорог.</t>
        </r>
      </text>
    </comment>
    <comment ref="AG136" authorId="1">
      <text>
        <r>
          <rPr>
            <sz val="8"/>
            <rFont val="Tahoma"/>
            <family val="2"/>
          </rPr>
          <t>По строке 47 отражается протяженность тротуаров, расположенных с одной или с двух сторон дорог.
Тротуар – элемент дороги, примыкающий к проезжей части или отделенный от нее газоном, предназначенный для движения пешеходов и велосипедистов.</t>
        </r>
      </text>
    </comment>
    <comment ref="AG137" authorId="1">
      <text>
        <r>
          <rPr>
            <sz val="8"/>
            <rFont val="Tahoma"/>
            <family val="2"/>
          </rPr>
          <t> По строке 48 отражается суммарная протяженность велосипедных и пешеходных дорожек, расположенных с одной или с двух сторон дорог.
Пешеходная дорожка – выделенный конструктивно или с помощью линий горизонтальной дорожной разметки элемент дороги, предназначенный для движения пешеходов, обозначенный дорожным знаком «Пешеходная дорожка».
Велосипедная дорожка – выделенный конструктивно или с помощью линий горизонтальной дорожной разметки элемент дороги, предназначенный для движения велосипедистов, обозначенный дорожным знаком «Велосипедная дорожка».</t>
        </r>
      </text>
    </comment>
    <comment ref="AG138" authorId="1">
      <text>
        <r>
          <rPr>
            <sz val="8"/>
            <rFont val="Tahoma"/>
            <family val="2"/>
          </rPr>
          <t>По строке 49 отражается количество съездов в одном уровне, находящихся на балансе дорожной организации, включая съезды на другие автомобильные дороги (примыкания) к объектам, постройкам, в поле.</t>
        </r>
      </text>
    </comment>
    <comment ref="AG141" authorId="1">
      <text>
        <r>
          <rPr>
            <sz val="8"/>
            <rFont val="Tahoma"/>
            <family val="2"/>
          </rPr>
          <t>По строке 52 отражаются количество и протяженность транспортных развязок в разных уровнях, находящихся на балансе дорожных организаций.</t>
        </r>
      </text>
    </comment>
    <comment ref="AG143" authorId="1">
      <text>
        <r>
          <rPr>
            <sz val="8"/>
            <rFont val="Tahoma"/>
            <family val="2"/>
          </rPr>
          <t>По строке 53 отражается количество железнодорожных переездов в одном уровне.
Железнодорожный переезд – это пересечение дороги с железнодорожными путями на одном уровне.</t>
        </r>
      </text>
    </comment>
    <comment ref="AG150" authorId="1">
      <text>
        <r>
          <rPr>
            <sz val="8"/>
            <rFont val="Tahoma"/>
            <family val="2"/>
          </rPr>
          <t>По строке 59 отражаются суммарное количество и суммарная протяженность проездов в населенных пунктах.
Населенный пункт – территория, въезды на которую и выезды с которой обозначены дорожными знаками «Начало населенного пункта» и «Конец населенного пункта» или дорожными знаками «Начало границы населенного пункта» и «Конец границы населенного пункта».
Протяженность проездов в населенных пунктах определяется как суммарная протяженность участков дорог (улиц), проходящих по населенным пунктам.</t>
        </r>
      </text>
    </comment>
    <comment ref="AG164" authorId="1">
      <text>
        <r>
          <rPr>
            <sz val="8"/>
            <rFont val="Tahoma"/>
            <family val="2"/>
          </rPr>
          <t>По строке 66 отражается протяженность участков дорог с наружным электрическим освещением.
В данных о протяженности участков дорог с наружным электрическим освещением не отражаются данные о протяженности участков, на которых установлена одна или две светоточки в одном створе автомобильной дороги.</t>
        </r>
      </text>
    </comment>
    <comment ref="AG178" authorId="1">
      <text>
        <r>
          <rPr>
            <sz val="8"/>
            <rFont val="Tahoma"/>
            <family val="2"/>
          </rPr>
          <t>Данные в графе 1 по строкам с 70 по 82 равны сумме данных в графах со 2 по 7.</t>
        </r>
      </text>
    </comment>
    <comment ref="AD197" authorId="1">
      <text>
        <r>
          <rPr>
            <sz val="8"/>
            <rFont val="Tahoma"/>
            <family val="2"/>
          </rPr>
          <t>По строке 83 в графе 1 отражается протяженность автомагистралей, которая выделяется из строки 74.
Автомагистраль – участок республиканской дороги категории I-а для передвижения интенсивных транспортных потоков на большие расстояния без обслуживания прилегающих территорий, специально обозначенная в качестве автомагистрали и не имеющая пересечений в одном уровне с другими автомобильными, железными дорогами (трамвайными путями) и пешеходными (велосипедными) дорожками.</t>
        </r>
      </text>
    </comment>
  </commentList>
</comments>
</file>

<file path=xl/sharedStrings.xml><?xml version="1.0" encoding="utf-8"?>
<sst xmlns="http://schemas.openxmlformats.org/spreadsheetml/2006/main" count="368" uniqueCount="246">
  <si>
    <t>Перейти к заполнению формы</t>
  </si>
  <si>
    <t>Срок представления</t>
  </si>
  <si>
    <t>Код формы по ОКУД</t>
  </si>
  <si>
    <t>Почтовый адрес (фактический)</t>
  </si>
  <si>
    <t>Учетный номер плательщика
(УНП)</t>
  </si>
  <si>
    <t>Номер строки</t>
  </si>
  <si>
    <t>(дата составления государственной статистической отчетности)</t>
  </si>
  <si>
    <t>Наименование показателя</t>
  </si>
  <si>
    <t>А</t>
  </si>
  <si>
    <t>Б</t>
  </si>
  <si>
    <t>Представляют респонденты</t>
  </si>
  <si>
    <t>Лицо, ответственное за составление 
государственной статистической отчетности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</si>
  <si>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</si>
  <si>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</si>
  <si>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</si>
  <si>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</si>
  <si>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</si>
  <si>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</si>
  <si>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</si>
  <si>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</si>
  <si>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</si>
  <si>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</si>
  <si>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</si>
  <si>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</si>
  <si>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ГОСУДАРСТВЕННАЯ СТАТИСТИЧЕСКАЯ ОТЧЕТНОСТЬ</t>
  </si>
  <si>
    <t>г.</t>
  </si>
  <si>
    <t>УТВЕРЖДЕНО</t>
  </si>
  <si>
    <t>ОТЧЕТ</t>
  </si>
  <si>
    <t>"</t>
  </si>
  <si>
    <t>(подпись)</t>
  </si>
  <si>
    <t>(инициалы, фамилия)</t>
  </si>
  <si>
    <t>(должность)</t>
  </si>
  <si>
    <t>(номер контактного телефона)</t>
  </si>
  <si>
    <t xml:space="preserve">В том числе: </t>
  </si>
  <si>
    <t xml:space="preserve">УКАЗАНИЯ </t>
  </si>
  <si>
    <t>в том числе</t>
  </si>
  <si>
    <t>КОНФИДЕНЦИАЛЬНОСТЬ ГАРАНТИРУЕТСЯ ПОЛУЧАТЕЛЕМ ИНФОРМАЦИИ</t>
  </si>
  <si>
    <t>Представление искаженных данных государственной статистической отчетности, несвоевременное                                                      представление или непредставление такой отчетности влекут применение мер административной или
уголовной ответственности в порядке, установленном законодательством Республики Беларусь</t>
  </si>
  <si>
    <t>о наличии автомобильных дорог общего пользования и сооружений на них</t>
  </si>
  <si>
    <t>по состоянию на 1 января 20</t>
  </si>
  <si>
    <t>Национальному статистическому комитету Республики Беларусь</t>
  </si>
  <si>
    <t>15 января</t>
  </si>
  <si>
    <t>15 февраля</t>
  </si>
  <si>
    <t>10 марта</t>
  </si>
  <si>
    <t>0610509</t>
  </si>
  <si>
    <t>Годовая</t>
  </si>
  <si>
    <t>Признак автомобильных дорог: республиканские – 1
местные – 2</t>
  </si>
  <si>
    <t>РАЗДЕЛ I</t>
  </si>
  <si>
    <t>АВТОМОБИЛЬНЫЕ ДОРОГИ</t>
  </si>
  <si>
    <t>(километров)</t>
  </si>
  <si>
    <t>Наличие на конец отчетного года (графа 1 + графа 2 – графа 7)</t>
  </si>
  <si>
    <t>Наличие на начало отчетного года</t>
  </si>
  <si>
    <t>Изменения за год</t>
  </si>
  <si>
    <t>увеличение</t>
  </si>
  <si>
    <t>уменьшение</t>
  </si>
  <si>
    <t>всего (сумма граф с 3 по 6)</t>
  </si>
  <si>
    <t>за счет ремонта</t>
  </si>
  <si>
    <t>всего (сумма граф с 8 по 11)</t>
  </si>
  <si>
    <t>Общая протяженность дорог – всего (сумма строк 02 и 10)</t>
  </si>
  <si>
    <t>В том числе:</t>
  </si>
  <si>
    <t>цементобетонные</t>
  </si>
  <si>
    <t>асфальтобетонные</t>
  </si>
  <si>
    <t>черные гравийные и черные щебеночные</t>
  </si>
  <si>
    <t>мостовые</t>
  </si>
  <si>
    <t>гравийные и щебеночные</t>
  </si>
  <si>
    <t>по резуль-татам инвента-ризации</t>
  </si>
  <si>
    <t>после нового строи-тельства или реконст-рукции</t>
  </si>
  <si>
    <t>принято от других организа-ций</t>
  </si>
  <si>
    <t>по результатам инвента-ризации</t>
  </si>
  <si>
    <t>РАЗДЕЛ II</t>
  </si>
  <si>
    <t>ДОРОЖНЫЕ СООРУЖЕНИЯ</t>
  </si>
  <si>
    <t>Наличие</t>
  </si>
  <si>
    <t>на начало отчетного года</t>
  </si>
  <si>
    <t>на конец отчетного года</t>
  </si>
  <si>
    <t>Единица измерения</t>
  </si>
  <si>
    <t>В</t>
  </si>
  <si>
    <t>Мосты – всего (сумма строк с 12 по 14)</t>
  </si>
  <si>
    <t>В том числе длиной:</t>
  </si>
  <si>
    <t>до 25 м включительно</t>
  </si>
  <si>
    <t>свыше 25 м до 100 м включительно</t>
  </si>
  <si>
    <t>свыше 100 м</t>
  </si>
  <si>
    <t>Из строки 11:</t>
  </si>
  <si>
    <t>деревянные мосты</t>
  </si>
  <si>
    <t>путепроводы на пересечениях:</t>
  </si>
  <si>
    <t>с автомобильными дорогами</t>
  </si>
  <si>
    <t>с железными дорогами</t>
  </si>
  <si>
    <t>пешеходные мосты</t>
  </si>
  <si>
    <t>Трубы – всего</t>
  </si>
  <si>
    <t>Из них:</t>
  </si>
  <si>
    <t>на съездах</t>
  </si>
  <si>
    <t>скотопрогоны</t>
  </si>
  <si>
    <t>Паромные переправы – всего</t>
  </si>
  <si>
    <t>Из них с механической тягой</t>
  </si>
  <si>
    <t>Площадь полосы отвода – всего</t>
  </si>
  <si>
    <t>Из нее занятая дорогами и дорожными сооружениями</t>
  </si>
  <si>
    <t>Cнегозащитные лесонасаждения – всего</t>
  </si>
  <si>
    <t>Из них обеспечивающие незаносимость дорог</t>
  </si>
  <si>
    <t xml:space="preserve">автобусные павильоны </t>
  </si>
  <si>
    <t>площадки для остановки автобусов</t>
  </si>
  <si>
    <t>площадки отдыха (для стоянки транспорта)</t>
  </si>
  <si>
    <t>придорожные колодцы и другие питьевые источники</t>
  </si>
  <si>
    <t>туалеты</t>
  </si>
  <si>
    <t>сигнальные столбики</t>
  </si>
  <si>
    <t>в том числе:</t>
  </si>
  <si>
    <t>железобетонных</t>
  </si>
  <si>
    <t>металлических</t>
  </si>
  <si>
    <t>из них двусторонних ограждений</t>
  </si>
  <si>
    <t>тросовых</t>
  </si>
  <si>
    <t>Тротуары</t>
  </si>
  <si>
    <t>Велосипедные и пешеходные дорожки</t>
  </si>
  <si>
    <t>Съезды – всего</t>
  </si>
  <si>
    <t>Из них съезды с твердым покрытием</t>
  </si>
  <si>
    <t>из них съезды с усовершенствованным покрытием</t>
  </si>
  <si>
    <t>транспортные развязки в разных уровнях</t>
  </si>
  <si>
    <t>железнодорожные переезды в одном уровне</t>
  </si>
  <si>
    <t>подземные пешеходные переходы</t>
  </si>
  <si>
    <t>надземные пешеходные переходы</t>
  </si>
  <si>
    <t>наземные пешеходные переходы – всего</t>
  </si>
  <si>
    <t>из них с освещением</t>
  </si>
  <si>
    <t>Дорожно-измерительные станции</t>
  </si>
  <si>
    <t>Проезды в населенных пунктах – всего</t>
  </si>
  <si>
    <t>Из них состоящие на балансе дорожных организаций</t>
  </si>
  <si>
    <t>из них проезды с твердым покрытием</t>
  </si>
  <si>
    <t>из них проезды с усовершенствованным покрытием</t>
  </si>
  <si>
    <t>из них с усовершенствованным покрытием</t>
  </si>
  <si>
    <t>Участки дорог с наружным электрическим освещением – всего</t>
  </si>
  <si>
    <t>шт.</t>
  </si>
  <si>
    <t>пог. м</t>
  </si>
  <si>
    <t>га</t>
  </si>
  <si>
    <t>км</t>
  </si>
  <si>
    <t>тыс. шт.</t>
  </si>
  <si>
    <t>м</t>
  </si>
  <si>
    <t>РАЗДЕЛ III</t>
  </si>
  <si>
    <t>РАСПРЕДЕЛЕНИЕ АВТОМОБИЛЬНЫХ ДОРОГ ПО КАТЕГОРИЯМ НА КОНЕЦ ОТЧЕТНОГО ГОДА</t>
  </si>
  <si>
    <t>Всего</t>
  </si>
  <si>
    <t>В том числе по категориям</t>
  </si>
  <si>
    <t>I</t>
  </si>
  <si>
    <t>II</t>
  </si>
  <si>
    <t>VI</t>
  </si>
  <si>
    <t>V</t>
  </si>
  <si>
    <t>III</t>
  </si>
  <si>
    <t>IV</t>
  </si>
  <si>
    <t>с усовершенствованным покрытием</t>
  </si>
  <si>
    <t>с покрытием переходного типа</t>
  </si>
  <si>
    <t>грунтовые</t>
  </si>
  <si>
    <t xml:space="preserve">в том числе: </t>
  </si>
  <si>
    <t xml:space="preserve">грунтовые </t>
  </si>
  <si>
    <t>х</t>
  </si>
  <si>
    <t>Перейти к указаниям по заполнению формы</t>
  </si>
  <si>
    <t>Тротуар – элемент дороги, примыкающий к проезжей части или отделенный от нее газоном, предназначенный для движения пешеходов и велосипедистов.</t>
  </si>
  <si>
    <t>Пешеходная дорожка – выделенный конструктивно или с помощью линий горизонтальной дорожной разметки элемент дороги, предназначенный для движения пешеходов, обозначенный дорожным знаком «Пешеходная дорожка».</t>
  </si>
  <si>
    <t>Велосипедная дорожка – выделенный конструктивно или с помощью линий горизонтальной дорожной разметки элемент дороги, предназначенный для движения велосипедистов, обозначенный дорожным знаком «Велосипедная дорожка».</t>
  </si>
  <si>
    <t>Железнодорожный переезд – это пересечение дороги с железнодорожными путями на одном уровне.</t>
  </si>
  <si>
    <t>Протяженность проездов в населенных пунктах определяется как суммарная протяженность участков дорог (улиц), проходящих по населенным пунктам.</t>
  </si>
  <si>
    <t>Автомагистраль – участок республиканской дороги категории I-а для передвижения интенсивных транспортных потоков на большие расстояния без обслуживания прилегающих территорий, специально обозначенная в качестве автомагистрали и не имеющая пересечений в одном уровне с другими автомобильными, железными дорогами (трамвайными путями) и пешеходными (велосипедными) дорожками.</t>
  </si>
  <si>
    <t>Форма 1-дор (Минтранс)</t>
  </si>
  <si>
    <t>Форма действует начиная с 05.10.2010 года</t>
  </si>
  <si>
    <t>Постановление</t>
  </si>
  <si>
    <t>Национального</t>
  </si>
  <si>
    <t>статистического комитета</t>
  </si>
  <si>
    <t>Республики Беларусь</t>
  </si>
  <si>
    <t>13.09.2010 № 188</t>
  </si>
  <si>
    <t>Дорожно-эксплуатационные управления и дорожно-ремонтно-строительные управления, имеющие на балансе автомобильные дороги общего пользования</t>
  </si>
  <si>
    <t>своей вышестоящей организации;</t>
  </si>
  <si>
    <t>республиканские унитарные предприятия автомобильных дорог и коммунальные унитарные предприятия автомобильных дорог – сводные статистические данные (информацию) по областям</t>
  </si>
  <si>
    <t>Департаменту «Белавтодор» Министерства транспорта и коммуникаций Республики Беларусь (далее – Минтранс);</t>
  </si>
  <si>
    <t>Департамент «Белавтодор» Минтранса – сводные статистические данные (информацию) по республике и областям</t>
  </si>
  <si>
    <t xml:space="preserve">Полное наименование юридического лица </t>
  </si>
  <si>
    <t>Регистрационный номер респондента в статистическом регистре (ОКПО)</t>
  </si>
  <si>
    <t>Из них с твердым покрытием (сумма строк 03 и 07)</t>
  </si>
  <si>
    <t>Из строки 02 – протяженность дорог с усовершенствованным покрытием – всего (сумма строк с 04 по 06)</t>
  </si>
  <si>
    <t>Из строки 02 – протяженность дорог с покрытием переходного типа – всего (сумма строк 08 и 09)</t>
  </si>
  <si>
    <t>Из строки 01 – протяженность грунтовых дорог</t>
  </si>
  <si>
    <t>Объекты дорожного сервиса:</t>
  </si>
  <si>
    <t>Дорожные знаки – всего</t>
  </si>
  <si>
    <t xml:space="preserve">Из них: </t>
  </si>
  <si>
    <t>информационно-указательные знаки</t>
  </si>
  <si>
    <t>Протяженность транспортных ограждений – всего (сумма строк 37, 38, 40)</t>
  </si>
  <si>
    <t xml:space="preserve">Протяженность пешеходных ограждений </t>
  </si>
  <si>
    <t>Из них расположенные на разделительной полосе (зоне) дорог</t>
  </si>
  <si>
    <t>из них с затеняющими элементами</t>
  </si>
  <si>
    <t>Протяженность специальных (защитных) ограждений</t>
  </si>
  <si>
    <t>Противоослепляющие экраны</t>
  </si>
  <si>
    <t xml:space="preserve">Шумозащитные экраны </t>
  </si>
  <si>
    <t>Из строки 59 – проезды в городах и поселках городского типа – всего</t>
  </si>
  <si>
    <t>Из строки 66 – мостовые переходы, на которых устроено электрическое освещение</t>
  </si>
  <si>
    <t>пог. М</t>
  </si>
  <si>
    <t>Общая протяженность дорог (сумма строк с 71 по 73, 74 и 78)</t>
  </si>
  <si>
    <t xml:space="preserve">Из строки 70 – протяженность дорог: </t>
  </si>
  <si>
    <t>республиканских – всего (сумма строк с 75 по 77)</t>
  </si>
  <si>
    <t>местных – всего (сумма строк с 79 по 81)</t>
  </si>
  <si>
    <t xml:space="preserve">Из строки 74 – протяженность: </t>
  </si>
  <si>
    <t>магистральных дорог</t>
  </si>
  <si>
    <t>автомагистралей</t>
  </si>
  <si>
    <t xml:space="preserve">Руководитель юридического лица </t>
  </si>
  <si>
    <t>Указания по заполнению формы действуют начиная с 05.10.2010 года</t>
  </si>
  <si>
    <t>по заполнению формы государственной статистической отчетности 
1-дор (Минтранс) «Отчет о наличии автомобильных дорог общего пользования и сооружений на них»</t>
  </si>
  <si>
    <t>ГЛАВА 1</t>
  </si>
  <si>
    <t>ОБЩИЕ ПОЛОЖЕНИЯ</t>
  </si>
  <si>
    <t>1. Государственную статистическую отчетность по форме 1-дор (Минтранс) «Отчет о наличии автомобильных дорог общего пользования и сооружений на них» (далее – отчет) представляют дорожно-эксплуатационные управления и дорожно-ремонтно-строительные управления, имеющие на балансе автомобильные дороги общего пользования (далее – организации).</t>
  </si>
  <si>
    <t>2. По республиканским и местным автомобильным дорогам составляются отдельные отчеты. В графе 3 реквизита «Сведения о респонденте» проставляется признак автомобильных дорог: республиканские – 1, местные – 2.</t>
  </si>
  <si>
    <t>3. Данные отчета заполняются в целых числах.</t>
  </si>
  <si>
    <t>ГЛАВА 2</t>
  </si>
  <si>
    <t>ПОРЯДОК ЗАПОЛНЕНИЯ РАЗДЕЛА I</t>
  </si>
  <si>
    <t>«АВТОМОБИЛЬНЫЕ ДОРОГИ»</t>
  </si>
  <si>
    <t>4. В разделе I отражаются данные о наличии и протяженности автомобильных дорог общего пользования по видам дорожных покрытий.</t>
  </si>
  <si>
    <t>Данные в графе 1 по всем строкам должны соответствовать данным в графе 12 отчета за предыдущий год.</t>
  </si>
  <si>
    <t>5. В общую протяженность автомобильных дорог включается также протяженность транспортных развязок.</t>
  </si>
  <si>
    <t>Транспортная развязка – это инженерное сооружение, устраиваемое на пересечениях и примыканиях дорог, включающее один или несколько путепроводов и систему соединительных ответвлений, обеспечивающих движение всех (полная транспортная развязка) или только основных (неполная транспортная развязка) пересекающихся транспортных потоков в разных уровнях.</t>
  </si>
  <si>
    <t>ГЛАВА 3</t>
  </si>
  <si>
    <t>ПОРЯДОК ЗАПОЛНЕНИЯ РАЗДЕЛА II</t>
  </si>
  <si>
    <t>«ДОРОЖНЫЕ СООРУЖЕНИЯ»</t>
  </si>
  <si>
    <t>6. В разделе II данные в графе 1 по всем строкам должны соответствовать данным в графе 2 отчета за предыдущий год.</t>
  </si>
  <si>
    <t>7. По строке 18 отражаются количество и протяженность пешеходных мостов за исключением надземных (подземных) пешеходных переходов через автомобильные дороги.</t>
  </si>
  <si>
    <t>8. По строке 19 отражаются количество и протяженность труб, находящихся на балансе дорожной организации, включая трубы на съездах и предназначенные для пропуска скота (скотопрогоны).</t>
  </si>
  <si>
    <t>Двух- или многоочковую трубу следует считать как одно сооружение.</t>
  </si>
  <si>
    <t>9. По строке 24 отражается площадь полосы отвода, указанная в государственных актах на земельные участки, учитывая все входящие в состав дороги сооружения: искусственные сооружения, съезды, площадки отдыха, остановки и стоянки автотранспорта, автобусные остановки, декоративные и снегозащитные посадки.</t>
  </si>
  <si>
    <t>Для дорог, на которые отсутствуют государственные акты на земельный участок, площадь полосы отвода определяется расчетным путем в соответствии с техническим кодексом установившейся практики «Автомобильные дороги. Нормы проектирования» (ТКП 45-3.03-19-2006 (02250), утвержденным приказом Министерства архитектуры и строительства Республики Беларусь от 26 января 2006 г. № 19 «Об утверждении и введении в действие технических нормативных правовых актов в строительстве».</t>
  </si>
  <si>
    <t>10. По строке 25 отражается площадь полосы отвода, занятая непосредственно дорогой и дорожными сооружениями, входящими в состав дороги и находящимися в полосе отвода, за вычетом зеленой зоны.</t>
  </si>
  <si>
    <t>Под зеленой зоной понимается участок полосы отвода между границей полосы отвода и подошвой насыпи (дороги, автобусные остановки, площадки отдыха) или внешней бровкой выемки (кювета).</t>
  </si>
  <si>
    <t>11. По строке 26 отражается суммарная протяженность лесных насаждений с двух сторон дороги, специально устроенных в полосе отвода и за ее пределами для защиты дорог от снежных заносов.</t>
  </si>
  <si>
    <t>12. По строке 27 отражается протяженность лесных насаждений с двух сторон дороги, обеспечивающих незаносимость дорог.</t>
  </si>
  <si>
    <t>13. По строкам с 28 по 32 отражается количество объектов дорожного сервиса, находящихся на балансе дорожной организации.</t>
  </si>
  <si>
    <t>14. По строке 33 отражаются данные о дорожных знаках, установленных в соответствии с утвержденными дислокациями дорожных знаков.</t>
  </si>
  <si>
    <t>15. По строке 36 отражается суммарная протяженность одно- и двухстороннего ограждения, установленного справа, слева и по оси дороги, включая ограждения на съездах, мостах и подходах к сооружениям (сумма строк 37, 38, 40).</t>
  </si>
  <si>
    <t>Отнесение ограждений к группе одно- или двухсторонних ограждений производится в соответствии с ГОСТ 26804-86 «Ограждения дорожные металлические барьерного типа».</t>
  </si>
  <si>
    <t>16. По строке 41 отражается суммарная протяженность пешеходного ограждения, установленного справа, слева и по оси дороги.</t>
  </si>
  <si>
    <t>Пешеходные ограждения – ограждения, предназначенные для организации упорядоченного движения пешеходов и обеспечения их безопасности.</t>
  </si>
  <si>
    <t>17. По строке 43 отражается протяженность пешеходного ограждения, расположенного на разделительной полосе (зоне) с затеняющими элементами.</t>
  </si>
  <si>
    <t>18. По строке 46 отражается протяженность шумозащитных экранов, расположенных с одной или с двух сторон дорог.</t>
  </si>
  <si>
    <t>19. По строке 47 отражается протяженность тротуаров, расположенных с одной или с двух сторон дорог.</t>
  </si>
  <si>
    <t>20. По строке 48 отражается суммарная протяженность велосипедных и пешеходных дорожек, расположенных с одной или с двух сторон дорог.</t>
  </si>
  <si>
    <t>21. По строке 49 отражается количество съездов в одном уровне, находящихся на балансе дорожной организации, включая съезды на другие автомобильные дороги (примыкания) к объектам, постройкам, в поле.</t>
  </si>
  <si>
    <t>22. По строке 52 отражаются количество и протяженность транспортных развязок в разных уровнях, находящихся на балансе дорожных организаций.</t>
  </si>
  <si>
    <t>23. По строке 53 отражается количество железнодорожных переездов в одном уровне.</t>
  </si>
  <si>
    <t>24. По строке 59 отражаются суммарное количество и суммарная протяженность проездов в населенных пунктах.</t>
  </si>
  <si>
    <t>Населенный пункт – территория, въезды на которую и выезды с которой обозначены дорожными знаками «Начало населенного пункта» и «Конец населенного пункта» или дорожными знаками «Начало границы населенного пункта» и «Конец границы населенного пункта».</t>
  </si>
  <si>
    <t>25. По строке 66 отражается протяженность участков дорог с наружным электрическим освещением.</t>
  </si>
  <si>
    <t>В данных о протяженности участков дорог с наружным электрическим освещением не отражаются данные о протяженности участков, на которых установлена одна или две светоточки в одном створе автомобильной дороги.</t>
  </si>
  <si>
    <t>ГЛАВА 4</t>
  </si>
  <si>
    <t>ПОРЯДОК ЗАПОЛНЕНИЯ РАЗДЕЛА III</t>
  </si>
  <si>
    <t>«РАСПРЕДЕЛЕНИЕ АВТОМОБИЛЬНЫХ ДОРОГ ПО КАТЕГОРИЯМ»</t>
  </si>
  <si>
    <t>26. В разделе III отражается протяженность автомобильных дорог общего пользования по категориям и типам покрытий.</t>
  </si>
  <si>
    <t>Данные в графе 1 по строкам с 70 по 82 равны сумме данных в графах со 2 по 7.</t>
  </si>
  <si>
    <t>27. По строке 83 в графе 1 отражается протяженность автомагистралей, которая выделяется из строки 74.</t>
  </si>
  <si>
    <r>
      <t>Примечание</t>
    </r>
    <r>
      <rPr>
        <sz val="8"/>
        <rFont val="Tahoma"/>
        <family val="2"/>
      </rPr>
      <t>. Терминология, применяемая в настоящих Указаниях, используется только для заполнения отчета.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</si>
</sst>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100"/>
    <numFmt numFmtId="185" formatCode="\300"/>
    <numFmt numFmtId="186" formatCode="\400"/>
    <numFmt numFmtId="187" formatCode="\500"/>
    <numFmt numFmtId="188" formatCode="\600"/>
  </numFmts>
  <fonts count="49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color indexed="26"/>
      <name val="Tahoma"/>
      <family val="2"/>
    </font>
    <font>
      <sz val="8"/>
      <color indexed="10"/>
      <name val="Tahoma"/>
      <family val="2"/>
    </font>
    <font>
      <sz val="8"/>
      <name val="Arial Cyr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80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8" fillId="32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8" fillId="32" borderId="0" xfId="0" applyFont="1" applyFill="1" applyAlignment="1" applyProtection="1">
      <alignment horizontal="center" vertical="center"/>
      <protection hidden="1"/>
    </xf>
    <xf numFmtId="0" fontId="10" fillId="32" borderId="0" xfId="0" applyFont="1" applyFill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7" fillId="33" borderId="21" xfId="0" applyFont="1" applyFill="1" applyBorder="1" applyAlignment="1" applyProtection="1">
      <alignment horizontal="center" vertical="center"/>
      <protection hidden="1"/>
    </xf>
    <xf numFmtId="0" fontId="7" fillId="33" borderId="22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3" borderId="26" xfId="0" applyFont="1" applyFill="1" applyBorder="1" applyAlignment="1" applyProtection="1">
      <alignment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27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wrapText="1"/>
      <protection/>
    </xf>
    <xf numFmtId="0" fontId="2" fillId="33" borderId="25" xfId="0" applyFont="1" applyFill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 indent="1"/>
      <protection hidden="1"/>
    </xf>
    <xf numFmtId="0" fontId="2" fillId="33" borderId="0" xfId="0" applyFont="1" applyFill="1" applyBorder="1" applyAlignment="1" applyProtection="1">
      <alignment horizontal="left" vertical="center" indent="1"/>
      <protection hidden="1"/>
    </xf>
    <xf numFmtId="0" fontId="3" fillId="34" borderId="0" xfId="0" applyFont="1" applyFill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7" fillId="33" borderId="28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horizontal="left" wrapText="1" indent="2"/>
      <protection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vertical="center" wrapText="1"/>
    </xf>
    <xf numFmtId="0" fontId="2" fillId="32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34" borderId="23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top"/>
      <protection hidden="1"/>
    </xf>
    <xf numFmtId="0" fontId="4" fillId="33" borderId="0" xfId="0" applyFont="1" applyFill="1" applyBorder="1" applyAlignment="1" applyProtection="1">
      <alignment horizontal="center" vertical="top"/>
      <protection hidden="1"/>
    </xf>
    <xf numFmtId="0" fontId="1" fillId="34" borderId="0" xfId="0" applyFont="1" applyFill="1" applyAlignment="1">
      <alignment/>
    </xf>
    <xf numFmtId="0" fontId="10" fillId="32" borderId="0" xfId="0" applyFont="1" applyFill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horizontal="center" vertical="center"/>
      <protection hidden="1"/>
    </xf>
    <xf numFmtId="0" fontId="9" fillId="33" borderId="13" xfId="0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24" xfId="0" applyFont="1" applyFill="1" applyBorder="1" applyAlignment="1" applyProtection="1">
      <alignment horizontal="center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9" fillId="33" borderId="25" xfId="0" applyFont="1" applyFill="1" applyBorder="1" applyAlignment="1" applyProtection="1">
      <alignment horizontal="left" vertical="center"/>
      <protection hidden="1"/>
    </xf>
    <xf numFmtId="0" fontId="2" fillId="33" borderId="13" xfId="0" applyFont="1" applyFill="1" applyBorder="1" applyAlignment="1" applyProtection="1">
      <alignment vertical="top"/>
      <protection hidden="1"/>
    </xf>
    <xf numFmtId="0" fontId="2" fillId="33" borderId="0" xfId="0" applyFont="1" applyFill="1" applyBorder="1" applyAlignment="1" applyProtection="1">
      <alignment vertical="top"/>
      <protection hidden="1"/>
    </xf>
    <xf numFmtId="0" fontId="2" fillId="33" borderId="24" xfId="0" applyFont="1" applyFill="1" applyBorder="1" applyAlignment="1" applyProtection="1">
      <alignment vertical="top"/>
      <protection hidden="1"/>
    </xf>
    <xf numFmtId="0" fontId="2" fillId="34" borderId="29" xfId="0" applyFont="1" applyFill="1" applyBorder="1" applyAlignment="1" applyProtection="1">
      <alignment vertical="center" wrapText="1"/>
      <protection/>
    </xf>
    <xf numFmtId="0" fontId="2" fillId="34" borderId="29" xfId="0" applyNumberFormat="1" applyFont="1" applyFill="1" applyBorder="1" applyAlignment="1" applyProtection="1">
      <alignment vertical="center" wrapText="1"/>
      <protection/>
    </xf>
    <xf numFmtId="3" fontId="2" fillId="34" borderId="29" xfId="0" applyNumberFormat="1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left" vertical="center" wrapText="1" indent="2"/>
      <protection/>
    </xf>
    <xf numFmtId="3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 wrapText="1"/>
      <protection/>
    </xf>
    <xf numFmtId="0" fontId="2" fillId="34" borderId="0" xfId="0" applyNumberFormat="1" applyFont="1" applyFill="1" applyBorder="1" applyAlignment="1" applyProtection="1">
      <alignment vertical="center" wrapText="1"/>
      <protection/>
    </xf>
    <xf numFmtId="0" fontId="1" fillId="34" borderId="0" xfId="0" applyFont="1" applyFill="1" applyAlignment="1">
      <alignment horizontal="justify" vertical="center" wrapText="1"/>
    </xf>
    <xf numFmtId="0" fontId="2" fillId="34" borderId="0" xfId="0" applyFont="1" applyFill="1" applyAlignment="1">
      <alignment horizontal="justify" vertical="center" wrapText="1"/>
    </xf>
    <xf numFmtId="0" fontId="2" fillId="34" borderId="23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23" xfId="0" applyFont="1" applyFill="1" applyBorder="1" applyAlignment="1" applyProtection="1">
      <alignment vertical="center" wrapText="1"/>
      <protection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0" fontId="4" fillId="34" borderId="13" xfId="0" applyFont="1" applyFill="1" applyBorder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 wrapText="1"/>
      <protection hidden="1"/>
    </xf>
    <xf numFmtId="0" fontId="4" fillId="34" borderId="0" xfId="0" applyFont="1" applyFill="1" applyBorder="1" applyAlignment="1">
      <alignment vertical="top" wrapText="1"/>
    </xf>
    <xf numFmtId="0" fontId="1" fillId="34" borderId="0" xfId="0" applyNumberFormat="1" applyFont="1" applyFill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3" fontId="2" fillId="34" borderId="30" xfId="0" applyNumberFormat="1" applyFont="1" applyFill="1" applyBorder="1" applyAlignment="1" applyProtection="1">
      <alignment horizontal="center" vertical="center"/>
      <protection hidden="1"/>
    </xf>
    <xf numFmtId="3" fontId="2" fillId="34" borderId="30" xfId="0" applyNumberFormat="1" applyFont="1" applyFill="1" applyBorder="1" applyAlignment="1" applyProtection="1">
      <alignment horizontal="center"/>
      <protection hidden="1"/>
    </xf>
    <xf numFmtId="3" fontId="2" fillId="34" borderId="31" xfId="0" applyNumberFormat="1" applyFont="1" applyFill="1" applyBorder="1" applyAlignment="1" applyProtection="1">
      <alignment horizontal="center" vertical="center"/>
      <protection hidden="1"/>
    </xf>
    <xf numFmtId="3" fontId="2" fillId="34" borderId="32" xfId="0" applyNumberFormat="1" applyFont="1" applyFill="1" applyBorder="1" applyAlignment="1" applyProtection="1">
      <alignment horizontal="center" vertical="center"/>
      <protection hidden="1"/>
    </xf>
    <xf numFmtId="3" fontId="2" fillId="34" borderId="33" xfId="0" applyNumberFormat="1" applyFont="1" applyFill="1" applyBorder="1" applyAlignment="1" applyProtection="1">
      <alignment horizontal="center" vertical="center"/>
      <protection hidden="1"/>
    </xf>
    <xf numFmtId="3" fontId="2" fillId="34" borderId="34" xfId="0" applyNumberFormat="1" applyFont="1" applyFill="1" applyBorder="1" applyAlignment="1" applyProtection="1">
      <alignment horizontal="center" vertical="center"/>
      <protection hidden="1"/>
    </xf>
    <xf numFmtId="0" fontId="2" fillId="34" borderId="35" xfId="0" applyFont="1" applyFill="1" applyBorder="1" applyAlignment="1" applyProtection="1">
      <alignment horizontal="left" vertical="top" wrapText="1" indent="1"/>
      <protection/>
    </xf>
    <xf numFmtId="0" fontId="2" fillId="34" borderId="36" xfId="0" applyFont="1" applyFill="1" applyBorder="1" applyAlignment="1" applyProtection="1">
      <alignment horizontal="left" vertical="top" wrapText="1" indent="1"/>
      <protection/>
    </xf>
    <xf numFmtId="0" fontId="2" fillId="34" borderId="37" xfId="0" applyFont="1" applyFill="1" applyBorder="1" applyAlignment="1" applyProtection="1">
      <alignment horizontal="left" vertical="top" wrapText="1" indent="1"/>
      <protection/>
    </xf>
    <xf numFmtId="0" fontId="2" fillId="34" borderId="38" xfId="0" applyFont="1" applyFill="1" applyBorder="1" applyAlignment="1" applyProtection="1">
      <alignment horizontal="left" vertical="top" wrapText="1" indent="1"/>
      <protection/>
    </xf>
    <xf numFmtId="0" fontId="2" fillId="34" borderId="29" xfId="0" applyFont="1" applyFill="1" applyBorder="1" applyAlignment="1" applyProtection="1">
      <alignment horizontal="left" vertical="top" wrapText="1" indent="1"/>
      <protection/>
    </xf>
    <xf numFmtId="0" fontId="2" fillId="34" borderId="39" xfId="0" applyFont="1" applyFill="1" applyBorder="1" applyAlignment="1" applyProtection="1">
      <alignment horizontal="left" vertical="top" wrapText="1" indent="1"/>
      <protection/>
    </xf>
    <xf numFmtId="3" fontId="2" fillId="34" borderId="35" xfId="0" applyNumberFormat="1" applyFont="1" applyFill="1" applyBorder="1" applyAlignment="1" applyProtection="1">
      <alignment horizontal="center"/>
      <protection hidden="1"/>
    </xf>
    <xf numFmtId="3" fontId="2" fillId="34" borderId="36" xfId="0" applyNumberFormat="1" applyFont="1" applyFill="1" applyBorder="1" applyAlignment="1" applyProtection="1">
      <alignment horizontal="center"/>
      <protection hidden="1"/>
    </xf>
    <xf numFmtId="3" fontId="2" fillId="34" borderId="37" xfId="0" applyNumberFormat="1" applyFont="1" applyFill="1" applyBorder="1" applyAlignment="1" applyProtection="1">
      <alignment horizontal="center"/>
      <protection hidden="1"/>
    </xf>
    <xf numFmtId="3" fontId="2" fillId="34" borderId="38" xfId="0" applyNumberFormat="1" applyFont="1" applyFill="1" applyBorder="1" applyAlignment="1" applyProtection="1">
      <alignment horizontal="center"/>
      <protection hidden="1"/>
    </xf>
    <xf numFmtId="3" fontId="2" fillId="34" borderId="29" xfId="0" applyNumberFormat="1" applyFont="1" applyFill="1" applyBorder="1" applyAlignment="1" applyProtection="1">
      <alignment horizontal="center"/>
      <protection hidden="1"/>
    </xf>
    <xf numFmtId="3" fontId="2" fillId="34" borderId="39" xfId="0" applyNumberFormat="1" applyFont="1" applyFill="1" applyBorder="1" applyAlignment="1" applyProtection="1">
      <alignment horizontal="center"/>
      <protection hidden="1"/>
    </xf>
    <xf numFmtId="0" fontId="2" fillId="34" borderId="35" xfId="0" applyFont="1" applyFill="1" applyBorder="1" applyAlignment="1" applyProtection="1">
      <alignment horizontal="left" vertical="top" wrapText="1" indent="2"/>
      <protection/>
    </xf>
    <xf numFmtId="0" fontId="2" fillId="34" borderId="36" xfId="0" applyFont="1" applyFill="1" applyBorder="1" applyAlignment="1" applyProtection="1">
      <alignment horizontal="left" vertical="top" wrapText="1" indent="2"/>
      <protection/>
    </xf>
    <xf numFmtId="0" fontId="2" fillId="34" borderId="37" xfId="0" applyFont="1" applyFill="1" applyBorder="1" applyAlignment="1" applyProtection="1">
      <alignment horizontal="left" vertical="top" wrapText="1" indent="2"/>
      <protection/>
    </xf>
    <xf numFmtId="0" fontId="2" fillId="34" borderId="38" xfId="0" applyFont="1" applyFill="1" applyBorder="1" applyAlignment="1" applyProtection="1">
      <alignment horizontal="left" vertical="top" wrapText="1" indent="2"/>
      <protection/>
    </xf>
    <xf numFmtId="0" fontId="2" fillId="34" borderId="29" xfId="0" applyFont="1" applyFill="1" applyBorder="1" applyAlignment="1" applyProtection="1">
      <alignment horizontal="left" vertical="top" wrapText="1" indent="2"/>
      <protection/>
    </xf>
    <xf numFmtId="0" fontId="2" fillId="34" borderId="39" xfId="0" applyFont="1" applyFill="1" applyBorder="1" applyAlignment="1" applyProtection="1">
      <alignment horizontal="left" vertical="top" wrapText="1" indent="2"/>
      <protection/>
    </xf>
    <xf numFmtId="0" fontId="2" fillId="36" borderId="12" xfId="0" applyFont="1" applyFill="1" applyBorder="1" applyAlignment="1" applyProtection="1">
      <alignment horizontal="center" vertical="center" wrapText="1"/>
      <protection hidden="1"/>
    </xf>
    <xf numFmtId="0" fontId="2" fillId="36" borderId="23" xfId="0" applyFont="1" applyFill="1" applyBorder="1" applyAlignment="1" applyProtection="1">
      <alignment horizontal="center" vertical="center" wrapText="1"/>
      <protection hidden="1"/>
    </xf>
    <xf numFmtId="0" fontId="2" fillId="36" borderId="27" xfId="0" applyFont="1" applyFill="1" applyBorder="1" applyAlignment="1" applyProtection="1">
      <alignment horizontal="center" vertical="center" wrapText="1"/>
      <protection hidden="1"/>
    </xf>
    <xf numFmtId="0" fontId="2" fillId="36" borderId="14" xfId="0" applyFont="1" applyFill="1" applyBorder="1" applyAlignment="1" applyProtection="1">
      <alignment horizontal="center" vertical="center" wrapText="1"/>
      <protection hidden="1"/>
    </xf>
    <xf numFmtId="0" fontId="2" fillId="36" borderId="25" xfId="0" applyFont="1" applyFill="1" applyBorder="1" applyAlignment="1" applyProtection="1">
      <alignment horizontal="center" vertical="center" wrapText="1"/>
      <protection hidden="1"/>
    </xf>
    <xf numFmtId="0" fontId="2" fillId="36" borderId="26" xfId="0" applyFont="1" applyFill="1" applyBorder="1" applyAlignment="1" applyProtection="1">
      <alignment horizontal="center" vertical="center" wrapText="1"/>
      <protection hidden="1"/>
    </xf>
    <xf numFmtId="0" fontId="2" fillId="36" borderId="28" xfId="0" applyFont="1" applyFill="1" applyBorder="1" applyAlignment="1" applyProtection="1">
      <alignment horizontal="center" vertical="center" wrapText="1"/>
      <protection hidden="1"/>
    </xf>
    <xf numFmtId="0" fontId="2" fillId="36" borderId="22" xfId="0" applyFont="1" applyFill="1" applyBorder="1" applyAlignment="1" applyProtection="1">
      <alignment horizontal="center" vertical="center" wrapText="1"/>
      <protection hidden="1"/>
    </xf>
    <xf numFmtId="3" fontId="2" fillId="34" borderId="32" xfId="0" applyNumberFormat="1" applyFont="1" applyFill="1" applyBorder="1" applyAlignment="1" applyProtection="1">
      <alignment horizontal="center"/>
      <protection hidden="1"/>
    </xf>
    <xf numFmtId="3" fontId="2" fillId="34" borderId="33" xfId="0" applyNumberFormat="1" applyFont="1" applyFill="1" applyBorder="1" applyAlignment="1" applyProtection="1">
      <alignment horizontal="center"/>
      <protection hidden="1"/>
    </xf>
    <xf numFmtId="3" fontId="2" fillId="34" borderId="34" xfId="0" applyNumberFormat="1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2" fillId="34" borderId="35" xfId="0" applyFont="1" applyFill="1" applyBorder="1" applyAlignment="1" applyProtection="1">
      <alignment horizontal="left" vertical="center" wrapText="1" indent="1"/>
      <protection/>
    </xf>
    <xf numFmtId="0" fontId="2" fillId="34" borderId="36" xfId="0" applyFont="1" applyFill="1" applyBorder="1" applyAlignment="1" applyProtection="1">
      <alignment horizontal="left" vertical="center" wrapText="1" indent="1"/>
      <protection/>
    </xf>
    <xf numFmtId="0" fontId="2" fillId="34" borderId="37" xfId="0" applyFont="1" applyFill="1" applyBorder="1" applyAlignment="1" applyProtection="1">
      <alignment horizontal="left" vertical="center" wrapText="1" indent="1"/>
      <protection/>
    </xf>
    <xf numFmtId="3" fontId="4" fillId="34" borderId="25" xfId="0" applyNumberFormat="1" applyFont="1" applyFill="1" applyBorder="1" applyAlignment="1" applyProtection="1">
      <alignment horizontal="right"/>
      <protection hidden="1"/>
    </xf>
    <xf numFmtId="0" fontId="4" fillId="32" borderId="40" xfId="0" applyFont="1" applyFill="1" applyBorder="1" applyAlignment="1" applyProtection="1">
      <alignment horizontal="center" vertical="center"/>
      <protection hidden="1"/>
    </xf>
    <xf numFmtId="0" fontId="2" fillId="34" borderId="32" xfId="0" applyFont="1" applyFill="1" applyBorder="1" applyAlignment="1" applyProtection="1">
      <alignment horizontal="left" vertical="center" wrapText="1" indent="2"/>
      <protection/>
    </xf>
    <xf numFmtId="0" fontId="2" fillId="34" borderId="33" xfId="0" applyFont="1" applyFill="1" applyBorder="1" applyAlignment="1" applyProtection="1">
      <alignment horizontal="left" vertical="center" wrapText="1" indent="2"/>
      <protection/>
    </xf>
    <xf numFmtId="0" fontId="2" fillId="34" borderId="34" xfId="0" applyFont="1" applyFill="1" applyBorder="1" applyAlignment="1" applyProtection="1">
      <alignment horizontal="left" vertical="center" wrapText="1" indent="2"/>
      <protection/>
    </xf>
    <xf numFmtId="0" fontId="2" fillId="34" borderId="32" xfId="0" applyFont="1" applyFill="1" applyBorder="1" applyAlignment="1" applyProtection="1">
      <alignment horizontal="left" vertical="center" wrapText="1"/>
      <protection/>
    </xf>
    <xf numFmtId="0" fontId="2" fillId="34" borderId="33" xfId="0" applyFont="1" applyFill="1" applyBorder="1" applyAlignment="1" applyProtection="1">
      <alignment horizontal="left" vertical="center" wrapText="1"/>
      <protection/>
    </xf>
    <xf numFmtId="0" fontId="2" fillId="34" borderId="34" xfId="0" applyFont="1" applyFill="1" applyBorder="1" applyAlignment="1" applyProtection="1">
      <alignment horizontal="left" vertical="center" wrapText="1"/>
      <protection/>
    </xf>
    <xf numFmtId="0" fontId="2" fillId="36" borderId="13" xfId="0" applyFont="1" applyFill="1" applyBorder="1" applyAlignment="1" applyProtection="1">
      <alignment horizontal="center" vertical="center" wrapText="1"/>
      <protection hidden="1"/>
    </xf>
    <xf numFmtId="0" fontId="2" fillId="36" borderId="0" xfId="0" applyFont="1" applyFill="1" applyBorder="1" applyAlignment="1" applyProtection="1">
      <alignment horizontal="center" vertical="center" wrapText="1"/>
      <protection hidden="1"/>
    </xf>
    <xf numFmtId="0" fontId="2" fillId="36" borderId="24" xfId="0" applyFont="1" applyFill="1" applyBorder="1" applyAlignment="1" applyProtection="1">
      <alignment horizontal="center" vertical="center" wrapText="1"/>
      <protection hidden="1"/>
    </xf>
    <xf numFmtId="0" fontId="2" fillId="34" borderId="38" xfId="0" applyFont="1" applyFill="1" applyBorder="1" applyAlignment="1" applyProtection="1">
      <alignment horizontal="left" vertical="center" wrapText="1" indent="1"/>
      <protection/>
    </xf>
    <xf numFmtId="0" fontId="2" fillId="34" borderId="29" xfId="0" applyFont="1" applyFill="1" applyBorder="1" applyAlignment="1" applyProtection="1">
      <alignment horizontal="left" vertical="center" wrapText="1" indent="1"/>
      <protection/>
    </xf>
    <xf numFmtId="0" fontId="2" fillId="34" borderId="39" xfId="0" applyFont="1" applyFill="1" applyBorder="1" applyAlignment="1" applyProtection="1">
      <alignment horizontal="left" vertical="center" wrapText="1" indent="1"/>
      <protection/>
    </xf>
    <xf numFmtId="0" fontId="2" fillId="34" borderId="32" xfId="0" applyFont="1" applyFill="1" applyBorder="1" applyAlignment="1" applyProtection="1">
      <alignment horizontal="left" vertical="center" wrapText="1" indent="1"/>
      <protection/>
    </xf>
    <xf numFmtId="0" fontId="2" fillId="34" borderId="33" xfId="0" applyFont="1" applyFill="1" applyBorder="1" applyAlignment="1" applyProtection="1">
      <alignment horizontal="left" vertical="center" wrapText="1" indent="1"/>
      <protection/>
    </xf>
    <xf numFmtId="0" fontId="2" fillId="34" borderId="34" xfId="0" applyFont="1" applyFill="1" applyBorder="1" applyAlignment="1" applyProtection="1">
      <alignment horizontal="left" vertical="center" wrapText="1" indent="1"/>
      <protection/>
    </xf>
    <xf numFmtId="0" fontId="2" fillId="36" borderId="40" xfId="0" applyFont="1" applyFill="1" applyBorder="1" applyAlignment="1" applyProtection="1">
      <alignment horizontal="center" vertical="center" wrapText="1"/>
      <protection hidden="1"/>
    </xf>
    <xf numFmtId="0" fontId="4" fillId="32" borderId="40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2" fillId="34" borderId="41" xfId="0" applyFont="1" applyFill="1" applyBorder="1" applyAlignment="1" applyProtection="1">
      <alignment horizontal="left" vertical="center" wrapText="1"/>
      <protection/>
    </xf>
    <xf numFmtId="0" fontId="2" fillId="34" borderId="42" xfId="0" applyFont="1" applyFill="1" applyBorder="1" applyAlignment="1" applyProtection="1">
      <alignment horizontal="left" vertical="center" wrapText="1"/>
      <protection/>
    </xf>
    <xf numFmtId="0" fontId="2" fillId="34" borderId="43" xfId="0" applyFont="1" applyFill="1" applyBorder="1" applyAlignment="1" applyProtection="1">
      <alignment horizontal="left" vertical="center" wrapText="1"/>
      <protection/>
    </xf>
    <xf numFmtId="0" fontId="2" fillId="34" borderId="44" xfId="0" applyFont="1" applyFill="1" applyBorder="1" applyAlignment="1" applyProtection="1">
      <alignment horizontal="left" vertical="center" wrapText="1" indent="1"/>
      <protection/>
    </xf>
    <xf numFmtId="0" fontId="2" fillId="34" borderId="45" xfId="0" applyFont="1" applyFill="1" applyBorder="1" applyAlignment="1" applyProtection="1">
      <alignment horizontal="left" vertical="center" wrapText="1" indent="1"/>
      <protection/>
    </xf>
    <xf numFmtId="0" fontId="2" fillId="34" borderId="46" xfId="0" applyFont="1" applyFill="1" applyBorder="1" applyAlignment="1" applyProtection="1">
      <alignment horizontal="left" vertical="center" wrapText="1" indent="1"/>
      <protection/>
    </xf>
    <xf numFmtId="3" fontId="2" fillId="34" borderId="47" xfId="0" applyNumberFormat="1" applyFont="1" applyFill="1" applyBorder="1" applyAlignment="1" applyProtection="1">
      <alignment horizontal="center" vertical="center"/>
      <protection hidden="1"/>
    </xf>
    <xf numFmtId="3" fontId="2" fillId="34" borderId="44" xfId="0" applyNumberFormat="1" applyFont="1" applyFill="1" applyBorder="1" applyAlignment="1" applyProtection="1">
      <alignment horizontal="center" vertical="center"/>
      <protection hidden="1"/>
    </xf>
    <xf numFmtId="3" fontId="2" fillId="34" borderId="45" xfId="0" applyNumberFormat="1" applyFont="1" applyFill="1" applyBorder="1" applyAlignment="1" applyProtection="1">
      <alignment horizontal="center" vertical="center"/>
      <protection hidden="1"/>
    </xf>
    <xf numFmtId="3" fontId="2" fillId="34" borderId="46" xfId="0" applyNumberFormat="1" applyFont="1" applyFill="1" applyBorder="1" applyAlignment="1" applyProtection="1">
      <alignment horizontal="center" vertical="center"/>
      <protection hidden="1"/>
    </xf>
    <xf numFmtId="0" fontId="2" fillId="34" borderId="38" xfId="0" applyFont="1" applyFill="1" applyBorder="1" applyAlignment="1" applyProtection="1">
      <alignment horizontal="left" vertical="center" wrapText="1" indent="2"/>
      <protection/>
    </xf>
    <xf numFmtId="0" fontId="2" fillId="34" borderId="29" xfId="0" applyFont="1" applyFill="1" applyBorder="1" applyAlignment="1" applyProtection="1">
      <alignment horizontal="left" vertical="center" wrapText="1" indent="2"/>
      <protection/>
    </xf>
    <xf numFmtId="0" fontId="2" fillId="34" borderId="39" xfId="0" applyFont="1" applyFill="1" applyBorder="1" applyAlignment="1" applyProtection="1">
      <alignment horizontal="left" vertical="center" wrapText="1" indent="2"/>
      <protection/>
    </xf>
    <xf numFmtId="3" fontId="2" fillId="34" borderId="48" xfId="0" applyNumberFormat="1" applyFont="1" applyFill="1" applyBorder="1" applyAlignment="1" applyProtection="1">
      <alignment horizontal="center" vertical="center"/>
      <protection hidden="1"/>
    </xf>
    <xf numFmtId="3" fontId="2" fillId="34" borderId="49" xfId="0" applyNumberFormat="1" applyFont="1" applyFill="1" applyBorder="1" applyAlignment="1" applyProtection="1">
      <alignment horizontal="center" vertical="center"/>
      <protection hidden="1"/>
    </xf>
    <xf numFmtId="0" fontId="2" fillId="34" borderId="35" xfId="0" applyFont="1" applyFill="1" applyBorder="1" applyAlignment="1" applyProtection="1">
      <alignment horizontal="left" vertical="center" wrapText="1" indent="2"/>
      <protection/>
    </xf>
    <xf numFmtId="0" fontId="2" fillId="34" borderId="36" xfId="0" applyFont="1" applyFill="1" applyBorder="1" applyAlignment="1" applyProtection="1">
      <alignment horizontal="left" vertical="center" wrapText="1" indent="2"/>
      <protection/>
    </xf>
    <xf numFmtId="0" fontId="2" fillId="34" borderId="37" xfId="0" applyFont="1" applyFill="1" applyBorder="1" applyAlignment="1" applyProtection="1">
      <alignment horizontal="left" vertical="center" wrapText="1" indent="2"/>
      <protection/>
    </xf>
    <xf numFmtId="0" fontId="2" fillId="34" borderId="35" xfId="0" applyFont="1" applyFill="1" applyBorder="1" applyAlignment="1" applyProtection="1">
      <alignment horizontal="left" vertical="center" wrapText="1"/>
      <protection/>
    </xf>
    <xf numFmtId="0" fontId="2" fillId="34" borderId="36" xfId="0" applyFont="1" applyFill="1" applyBorder="1" applyAlignment="1" applyProtection="1">
      <alignment horizontal="left" vertical="center" wrapText="1"/>
      <protection/>
    </xf>
    <xf numFmtId="0" fontId="2" fillId="34" borderId="37" xfId="0" applyFont="1" applyFill="1" applyBorder="1" applyAlignment="1" applyProtection="1">
      <alignment horizontal="left" vertical="center" wrapText="1"/>
      <protection/>
    </xf>
    <xf numFmtId="0" fontId="2" fillId="34" borderId="35" xfId="0" applyFont="1" applyFill="1" applyBorder="1" applyAlignment="1" applyProtection="1">
      <alignment horizontal="left" vertical="top" wrapText="1"/>
      <protection/>
    </xf>
    <xf numFmtId="0" fontId="2" fillId="34" borderId="36" xfId="0" applyFont="1" applyFill="1" applyBorder="1" applyAlignment="1" applyProtection="1">
      <alignment horizontal="left" vertical="top" wrapText="1"/>
      <protection/>
    </xf>
    <xf numFmtId="0" fontId="2" fillId="34" borderId="37" xfId="0" applyFont="1" applyFill="1" applyBorder="1" applyAlignment="1" applyProtection="1">
      <alignment horizontal="left" vertical="top" wrapText="1"/>
      <protection/>
    </xf>
    <xf numFmtId="0" fontId="2" fillId="34" borderId="38" xfId="0" applyFont="1" applyFill="1" applyBorder="1" applyAlignment="1" applyProtection="1">
      <alignment horizontal="left" vertical="top" wrapText="1"/>
      <protection/>
    </xf>
    <xf numFmtId="0" fontId="2" fillId="34" borderId="29" xfId="0" applyFont="1" applyFill="1" applyBorder="1" applyAlignment="1" applyProtection="1">
      <alignment horizontal="left" vertical="top" wrapText="1"/>
      <protection/>
    </xf>
    <xf numFmtId="0" fontId="2" fillId="34" borderId="39" xfId="0" applyFont="1" applyFill="1" applyBorder="1" applyAlignment="1" applyProtection="1">
      <alignment horizontal="left" vertical="top" wrapText="1"/>
      <protection/>
    </xf>
    <xf numFmtId="3" fontId="2" fillId="34" borderId="41" xfId="0" applyNumberFormat="1" applyFont="1" applyFill="1" applyBorder="1" applyAlignment="1" applyProtection="1">
      <alignment horizontal="center" vertical="center"/>
      <protection hidden="1"/>
    </xf>
    <xf numFmtId="3" fontId="2" fillId="34" borderId="42" xfId="0" applyNumberFormat="1" applyFont="1" applyFill="1" applyBorder="1" applyAlignment="1" applyProtection="1">
      <alignment horizontal="center" vertical="center"/>
      <protection hidden="1"/>
    </xf>
    <xf numFmtId="3" fontId="2" fillId="34" borderId="43" xfId="0" applyNumberFormat="1" applyFont="1" applyFill="1" applyBorder="1" applyAlignment="1" applyProtection="1">
      <alignment horizontal="center" vertical="center"/>
      <protection hidden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23" xfId="0" applyFont="1" applyFill="1" applyBorder="1" applyAlignment="1" applyProtection="1">
      <alignment horizontal="left" vertical="center" wrapText="1"/>
      <protection/>
    </xf>
    <xf numFmtId="0" fontId="2" fillId="34" borderId="27" xfId="0" applyFont="1" applyFill="1" applyBorder="1" applyAlignment="1" applyProtection="1">
      <alignment horizontal="left" vertical="center" wrapText="1"/>
      <protection/>
    </xf>
    <xf numFmtId="0" fontId="2" fillId="34" borderId="38" xfId="0" applyFont="1" applyFill="1" applyBorder="1" applyAlignment="1" applyProtection="1">
      <alignment horizontal="left" vertical="center" wrapText="1"/>
      <protection/>
    </xf>
    <xf numFmtId="0" fontId="2" fillId="34" borderId="29" xfId="0" applyFont="1" applyFill="1" applyBorder="1" applyAlignment="1" applyProtection="1">
      <alignment horizontal="left" vertical="center" wrapText="1"/>
      <protection/>
    </xf>
    <xf numFmtId="0" fontId="2" fillId="34" borderId="39" xfId="0" applyFont="1" applyFill="1" applyBorder="1" applyAlignment="1" applyProtection="1">
      <alignment horizontal="left" vertical="center" wrapText="1"/>
      <protection/>
    </xf>
    <xf numFmtId="3" fontId="2" fillId="34" borderId="12" xfId="0" applyNumberFormat="1" applyFont="1" applyFill="1" applyBorder="1" applyAlignment="1" applyProtection="1">
      <alignment horizontal="center"/>
      <protection hidden="1"/>
    </xf>
    <xf numFmtId="3" fontId="2" fillId="34" borderId="23" xfId="0" applyNumberFormat="1" applyFont="1" applyFill="1" applyBorder="1" applyAlignment="1" applyProtection="1">
      <alignment horizontal="center"/>
      <protection hidden="1"/>
    </xf>
    <xf numFmtId="3" fontId="2" fillId="34" borderId="27" xfId="0" applyNumberFormat="1" applyFont="1" applyFill="1" applyBorder="1" applyAlignment="1" applyProtection="1">
      <alignment horizontal="center"/>
      <protection hidden="1"/>
    </xf>
    <xf numFmtId="1" fontId="2" fillId="34" borderId="31" xfId="0" applyNumberFormat="1" applyFont="1" applyFill="1" applyBorder="1" applyAlignment="1" applyProtection="1">
      <alignment horizontal="center" vertical="center"/>
      <protection hidden="1"/>
    </xf>
    <xf numFmtId="1" fontId="2" fillId="34" borderId="31" xfId="0" applyNumberFormat="1" applyFont="1" applyFill="1" applyBorder="1" applyAlignment="1" applyProtection="1">
      <alignment horizontal="center" vertical="center" wrapText="1"/>
      <protection/>
    </xf>
    <xf numFmtId="1" fontId="2" fillId="34" borderId="30" xfId="0" applyNumberFormat="1" applyFont="1" applyFill="1" applyBorder="1" applyAlignment="1" applyProtection="1">
      <alignment horizontal="center" vertical="center"/>
      <protection hidden="1"/>
    </xf>
    <xf numFmtId="1" fontId="2" fillId="34" borderId="30" xfId="0" applyNumberFormat="1" applyFont="1" applyFill="1" applyBorder="1" applyAlignment="1" applyProtection="1">
      <alignment horizontal="center" vertical="center" wrapText="1"/>
      <protection/>
    </xf>
    <xf numFmtId="172" fontId="2" fillId="34" borderId="32" xfId="0" applyNumberFormat="1" applyFont="1" applyFill="1" applyBorder="1" applyAlignment="1" applyProtection="1">
      <alignment horizontal="center" vertical="center" wrapText="1"/>
      <protection/>
    </xf>
    <xf numFmtId="172" fontId="2" fillId="34" borderId="34" xfId="0" applyNumberFormat="1" applyFont="1" applyFill="1" applyBorder="1" applyAlignment="1" applyProtection="1">
      <alignment horizontal="center" vertical="center" wrapText="1"/>
      <protection/>
    </xf>
    <xf numFmtId="1" fontId="2" fillId="34" borderId="47" xfId="0" applyNumberFormat="1" applyFont="1" applyFill="1" applyBorder="1" applyAlignment="1" applyProtection="1">
      <alignment horizontal="center" vertical="center"/>
      <protection hidden="1"/>
    </xf>
    <xf numFmtId="1" fontId="2" fillId="34" borderId="47" xfId="0" applyNumberFormat="1" applyFont="1" applyFill="1" applyBorder="1" applyAlignment="1" applyProtection="1">
      <alignment horizontal="center" vertical="center" wrapText="1"/>
      <protection/>
    </xf>
    <xf numFmtId="0" fontId="2" fillId="37" borderId="50" xfId="0" applyFont="1" applyFill="1" applyBorder="1" applyAlignment="1" applyProtection="1">
      <alignment horizontal="center" vertical="center" wrapText="1"/>
      <protection hidden="1"/>
    </xf>
    <xf numFmtId="0" fontId="2" fillId="37" borderId="51" xfId="0" applyFont="1" applyFill="1" applyBorder="1" applyAlignment="1" applyProtection="1">
      <alignment horizontal="center" vertical="center" wrapText="1"/>
      <protection hidden="1"/>
    </xf>
    <xf numFmtId="0" fontId="2" fillId="37" borderId="52" xfId="0" applyFont="1" applyFill="1" applyBorder="1" applyAlignment="1" applyProtection="1">
      <alignment horizontal="center" vertical="center" wrapText="1"/>
      <protection hidden="1"/>
    </xf>
    <xf numFmtId="0" fontId="2" fillId="37" borderId="12" xfId="0" applyFont="1" applyFill="1" applyBorder="1" applyAlignment="1" applyProtection="1">
      <alignment horizontal="center" vertical="center" wrapText="1"/>
      <protection hidden="1"/>
    </xf>
    <xf numFmtId="0" fontId="2" fillId="37" borderId="27" xfId="0" applyFont="1" applyFill="1" applyBorder="1" applyAlignment="1" applyProtection="1">
      <alignment horizontal="center" vertical="center" wrapText="1"/>
      <protection hidden="1"/>
    </xf>
    <xf numFmtId="0" fontId="2" fillId="37" borderId="13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2" fillId="37" borderId="14" xfId="0" applyFont="1" applyFill="1" applyBorder="1" applyAlignment="1" applyProtection="1">
      <alignment horizontal="center" vertical="center" wrapText="1"/>
      <protection hidden="1"/>
    </xf>
    <xf numFmtId="0" fontId="2" fillId="37" borderId="26" xfId="0" applyFont="1" applyFill="1" applyBorder="1" applyAlignment="1" applyProtection="1">
      <alignment horizontal="center" vertical="center" wrapText="1"/>
      <protection hidden="1"/>
    </xf>
    <xf numFmtId="172" fontId="2" fillId="34" borderId="41" xfId="0" applyNumberFormat="1" applyFont="1" applyFill="1" applyBorder="1" applyAlignment="1" applyProtection="1">
      <alignment horizontal="center" vertical="center" wrapText="1"/>
      <protection/>
    </xf>
    <xf numFmtId="172" fontId="2" fillId="34" borderId="43" xfId="0" applyNumberFormat="1" applyFont="1" applyFill="1" applyBorder="1" applyAlignment="1" applyProtection="1">
      <alignment horizontal="center" vertical="center" wrapText="1"/>
      <protection/>
    </xf>
    <xf numFmtId="0" fontId="2" fillId="37" borderId="21" xfId="0" applyFont="1" applyFill="1" applyBorder="1" applyAlignment="1" applyProtection="1">
      <alignment horizontal="center" vertical="center" wrapText="1"/>
      <protection hidden="1"/>
    </xf>
    <xf numFmtId="0" fontId="2" fillId="37" borderId="28" xfId="0" applyFont="1" applyFill="1" applyBorder="1" applyAlignment="1" applyProtection="1">
      <alignment horizontal="center" vertical="center" wrapText="1"/>
      <protection hidden="1"/>
    </xf>
    <xf numFmtId="0" fontId="2" fillId="37" borderId="22" xfId="0" applyFont="1" applyFill="1" applyBorder="1" applyAlignment="1" applyProtection="1">
      <alignment horizontal="center" vertical="center" wrapText="1"/>
      <protection hidden="1"/>
    </xf>
    <xf numFmtId="0" fontId="4" fillId="33" borderId="25" xfId="0" applyFont="1" applyFill="1" applyBorder="1" applyAlignment="1" applyProtection="1">
      <alignment horizontal="right"/>
      <protection/>
    </xf>
    <xf numFmtId="0" fontId="2" fillId="37" borderId="1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 wrapText="1"/>
      <protection/>
    </xf>
    <xf numFmtId="0" fontId="2" fillId="37" borderId="27" xfId="0" applyFont="1" applyFill="1" applyBorder="1" applyAlignment="1" applyProtection="1">
      <alignment horizontal="center" vertical="center" wrapText="1"/>
      <protection/>
    </xf>
    <xf numFmtId="0" fontId="2" fillId="37" borderId="13" xfId="0" applyFont="1" applyFill="1" applyBorder="1" applyAlignment="1" applyProtection="1">
      <alignment horizontal="center" vertical="center" wrapText="1"/>
      <protection/>
    </xf>
    <xf numFmtId="0" fontId="2" fillId="37" borderId="0" xfId="0" applyFont="1" applyFill="1" applyBorder="1" applyAlignment="1" applyProtection="1">
      <alignment horizontal="center" vertical="center" wrapText="1"/>
      <protection/>
    </xf>
    <xf numFmtId="0" fontId="2" fillId="37" borderId="24" xfId="0" applyFont="1" applyFill="1" applyBorder="1" applyAlignment="1" applyProtection="1">
      <alignment horizontal="center" vertical="center" wrapText="1"/>
      <protection/>
    </xf>
    <xf numFmtId="0" fontId="2" fillId="37" borderId="14" xfId="0" applyFont="1" applyFill="1" applyBorder="1" applyAlignment="1" applyProtection="1">
      <alignment horizontal="center" vertical="center" wrapText="1"/>
      <protection/>
    </xf>
    <xf numFmtId="0" fontId="2" fillId="37" borderId="25" xfId="0" applyFont="1" applyFill="1" applyBorder="1" applyAlignment="1" applyProtection="1">
      <alignment horizontal="center" vertical="center" wrapText="1"/>
      <protection/>
    </xf>
    <xf numFmtId="0" fontId="2" fillId="37" borderId="26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 wrapText="1"/>
      <protection hidden="1"/>
    </xf>
    <xf numFmtId="0" fontId="2" fillId="37" borderId="0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2" fillId="37" borderId="21" xfId="0" applyFont="1" applyFill="1" applyBorder="1" applyAlignment="1" applyProtection="1">
      <alignment horizontal="center" vertical="center" wrapText="1"/>
      <protection/>
    </xf>
    <xf numFmtId="0" fontId="2" fillId="37" borderId="28" xfId="0" applyFont="1" applyFill="1" applyBorder="1" applyAlignment="1" applyProtection="1">
      <alignment horizontal="center" vertical="center" wrapText="1"/>
      <protection/>
    </xf>
    <xf numFmtId="0" fontId="2" fillId="37" borderId="22" xfId="0" applyFont="1" applyFill="1" applyBorder="1" applyAlignment="1" applyProtection="1">
      <alignment horizontal="center" vertical="center" wrapText="1"/>
      <protection/>
    </xf>
    <xf numFmtId="0" fontId="8" fillId="32" borderId="0" xfId="0" applyFont="1" applyFill="1" applyAlignment="1" applyProtection="1">
      <alignment horizontal="center" vertical="center"/>
      <protection hidden="1"/>
    </xf>
    <xf numFmtId="0" fontId="7" fillId="33" borderId="28" xfId="0" applyFont="1" applyFill="1" applyBorder="1" applyAlignment="1" applyProtection="1">
      <alignment horizontal="center" vertical="center"/>
      <protection hidden="1"/>
    </xf>
    <xf numFmtId="0" fontId="2" fillId="33" borderId="12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0" fontId="2" fillId="33" borderId="27" xfId="0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horizontal="center" vertical="center"/>
      <protection hidden="1"/>
    </xf>
    <xf numFmtId="0" fontId="2" fillId="33" borderId="26" xfId="0" applyFont="1" applyFill="1" applyBorder="1" applyAlignment="1" applyProtection="1">
      <alignment horizontal="center" vertical="center"/>
      <protection hidden="1"/>
    </xf>
    <xf numFmtId="49" fontId="2" fillId="33" borderId="12" xfId="0" applyNumberFormat="1" applyFont="1" applyFill="1" applyBorder="1" applyAlignment="1" applyProtection="1">
      <alignment horizontal="center" vertical="center"/>
      <protection hidden="1"/>
    </xf>
    <xf numFmtId="49" fontId="2" fillId="33" borderId="23" xfId="0" applyNumberFormat="1" applyFont="1" applyFill="1" applyBorder="1" applyAlignment="1" applyProtection="1">
      <alignment horizontal="center" vertical="center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/>
    </xf>
    <xf numFmtId="49" fontId="2" fillId="33" borderId="14" xfId="0" applyNumberFormat="1" applyFont="1" applyFill="1" applyBorder="1" applyAlignment="1" applyProtection="1">
      <alignment horizontal="center" vertical="center"/>
      <protection hidden="1"/>
    </xf>
    <xf numFmtId="49" fontId="2" fillId="33" borderId="25" xfId="0" applyNumberFormat="1" applyFont="1" applyFill="1" applyBorder="1" applyAlignment="1" applyProtection="1">
      <alignment horizontal="center" vertical="center"/>
      <protection hidden="1"/>
    </xf>
    <xf numFmtId="49" fontId="2" fillId="33" borderId="26" xfId="0" applyNumberFormat="1" applyFont="1" applyFill="1" applyBorder="1" applyAlignment="1" applyProtection="1">
      <alignment horizontal="center" vertical="center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7" xfId="0" applyFont="1" applyFill="1" applyBorder="1" applyAlignment="1" applyProtection="1">
      <alignment horizontal="center" vertical="center" wrapText="1"/>
      <protection hidden="1"/>
    </xf>
    <xf numFmtId="0" fontId="2" fillId="33" borderId="13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2" fillId="33" borderId="25" xfId="0" applyFont="1" applyFill="1" applyBorder="1" applyAlignment="1" applyProtection="1">
      <alignment horizontal="center" vertical="center" wrapText="1"/>
      <protection hidden="1"/>
    </xf>
    <xf numFmtId="0" fontId="2" fillId="33" borderId="26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7" xfId="0" applyFont="1" applyFill="1" applyBorder="1" applyAlignment="1" applyProtection="1">
      <alignment vertical="center"/>
      <protection hidden="1"/>
    </xf>
    <xf numFmtId="0" fontId="1" fillId="33" borderId="21" xfId="0" applyFont="1" applyFill="1" applyBorder="1" applyAlignment="1" applyProtection="1">
      <alignment horizontal="center" vertical="center"/>
      <protection hidden="1"/>
    </xf>
    <xf numFmtId="0" fontId="1" fillId="33" borderId="28" xfId="0" applyFont="1" applyFill="1" applyBorder="1" applyAlignment="1" applyProtection="1">
      <alignment horizontal="center" vertical="center"/>
      <protection hidden="1"/>
    </xf>
    <xf numFmtId="0" fontId="1" fillId="33" borderId="22" xfId="0" applyFont="1" applyFill="1" applyBorder="1" applyAlignment="1" applyProtection="1">
      <alignment horizontal="center" vertical="center"/>
      <protection hidden="1"/>
    </xf>
    <xf numFmtId="0" fontId="7" fillId="33" borderId="21" xfId="0" applyFont="1" applyFill="1" applyBorder="1" applyAlignment="1" applyProtection="1">
      <alignment horizontal="center" vertical="center"/>
      <protection hidden="1"/>
    </xf>
    <xf numFmtId="0" fontId="7" fillId="33" borderId="22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right" vertical="center"/>
      <protection hidden="1"/>
    </xf>
    <xf numFmtId="0" fontId="4" fillId="33" borderId="23" xfId="0" applyFont="1" applyFill="1" applyBorder="1" applyAlignment="1" applyProtection="1">
      <alignment horizontal="center" vertical="top"/>
      <protection hidden="1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25" xfId="0" applyFont="1" applyFill="1" applyBorder="1" applyAlignment="1" applyProtection="1">
      <alignment horizontal="left" vertical="center"/>
      <protection locked="0"/>
    </xf>
    <xf numFmtId="0" fontId="4" fillId="35" borderId="40" xfId="0" applyFont="1" applyFill="1" applyBorder="1" applyAlignment="1" applyProtection="1">
      <alignment horizontal="center" vertical="center"/>
      <protection/>
    </xf>
    <xf numFmtId="0" fontId="2" fillId="34" borderId="4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horizontal="left" vertical="center" wrapText="1"/>
      <protection hidden="1"/>
    </xf>
    <xf numFmtId="0" fontId="2" fillId="34" borderId="0" xfId="0" applyFont="1" applyFill="1" applyBorder="1" applyAlignment="1" applyProtection="1">
      <alignment horizontal="left" vertical="center" wrapText="1"/>
      <protection hidden="1"/>
    </xf>
    <xf numFmtId="0" fontId="2" fillId="34" borderId="24" xfId="0" applyFont="1" applyFill="1" applyBorder="1" applyAlignment="1" applyProtection="1">
      <alignment horizontal="left" vertical="center" wrapText="1"/>
      <protection hidden="1"/>
    </xf>
    <xf numFmtId="0" fontId="2" fillId="34" borderId="13" xfId="0" applyFont="1" applyFill="1" applyBorder="1" applyAlignment="1" applyProtection="1">
      <alignment horizontal="left" vertical="center" wrapText="1" indent="1"/>
      <protection hidden="1"/>
    </xf>
    <xf numFmtId="0" fontId="2" fillId="34" borderId="0" xfId="0" applyFont="1" applyFill="1" applyBorder="1" applyAlignment="1" applyProtection="1">
      <alignment horizontal="left" vertical="center" wrapText="1" indent="1"/>
      <protection hidden="1"/>
    </xf>
    <xf numFmtId="0" fontId="2" fillId="34" borderId="24" xfId="0" applyFont="1" applyFill="1" applyBorder="1" applyAlignment="1" applyProtection="1">
      <alignment horizontal="left" vertical="center" wrapText="1" indent="1"/>
      <protection hidden="1"/>
    </xf>
    <xf numFmtId="0" fontId="2" fillId="33" borderId="13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24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/>
    </xf>
    <xf numFmtId="0" fontId="2" fillId="34" borderId="35" xfId="0" applyFont="1" applyFill="1" applyBorder="1" applyAlignment="1" applyProtection="1">
      <alignment vertical="top" wrapText="1"/>
      <protection/>
    </xf>
    <xf numFmtId="0" fontId="2" fillId="34" borderId="36" xfId="0" applyFont="1" applyFill="1" applyBorder="1" applyAlignment="1" applyProtection="1">
      <alignment vertical="top" wrapText="1"/>
      <protection/>
    </xf>
    <xf numFmtId="0" fontId="2" fillId="34" borderId="37" xfId="0" applyFont="1" applyFill="1" applyBorder="1" applyAlignment="1" applyProtection="1">
      <alignment vertical="top" wrapText="1"/>
      <protection/>
    </xf>
    <xf numFmtId="0" fontId="2" fillId="34" borderId="38" xfId="0" applyFont="1" applyFill="1" applyBorder="1" applyAlignment="1" applyProtection="1">
      <alignment vertical="top" wrapText="1"/>
      <protection/>
    </xf>
    <xf numFmtId="0" fontId="2" fillId="34" borderId="29" xfId="0" applyFont="1" applyFill="1" applyBorder="1" applyAlignment="1" applyProtection="1">
      <alignment vertical="top" wrapText="1"/>
      <protection/>
    </xf>
    <xf numFmtId="0" fontId="2" fillId="34" borderId="39" xfId="0" applyFont="1" applyFill="1" applyBorder="1" applyAlignment="1" applyProtection="1">
      <alignment vertical="top" wrapText="1"/>
      <protection/>
    </xf>
    <xf numFmtId="0" fontId="5" fillId="32" borderId="16" xfId="42" applyFont="1" applyFill="1" applyBorder="1" applyAlignment="1" applyProtection="1">
      <alignment horizontal="left" vertical="center"/>
      <protection hidden="1"/>
    </xf>
    <xf numFmtId="0" fontId="5" fillId="32" borderId="16" xfId="42" applyFill="1" applyBorder="1" applyAlignment="1" applyProtection="1">
      <alignment horizontal="left" vertical="center"/>
      <protection hidden="1"/>
    </xf>
    <xf numFmtId="0" fontId="2" fillId="34" borderId="14" xfId="0" applyFont="1" applyFill="1" applyBorder="1" applyAlignment="1" applyProtection="1">
      <alignment horizontal="left" vertical="center" wrapText="1" indent="1"/>
      <protection hidden="1"/>
    </xf>
    <xf numFmtId="0" fontId="2" fillId="34" borderId="25" xfId="0" applyFont="1" applyFill="1" applyBorder="1" applyAlignment="1" applyProtection="1">
      <alignment horizontal="left" vertical="center" wrapText="1" indent="1"/>
      <protection hidden="1"/>
    </xf>
    <xf numFmtId="0" fontId="2" fillId="34" borderId="26" xfId="0" applyFont="1" applyFill="1" applyBorder="1" applyAlignment="1" applyProtection="1">
      <alignment horizontal="left" vertical="center" wrapText="1" indent="1"/>
      <protection hidden="1"/>
    </xf>
    <xf numFmtId="0" fontId="2" fillId="33" borderId="13" xfId="0" applyFont="1" applyFill="1" applyBorder="1" applyAlignment="1" applyProtection="1">
      <alignment horizontal="center" vertical="top"/>
      <protection hidden="1"/>
    </xf>
    <xf numFmtId="0" fontId="2" fillId="33" borderId="0" xfId="0" applyFont="1" applyFill="1" applyBorder="1" applyAlignment="1" applyProtection="1">
      <alignment horizontal="center" vertical="top"/>
      <protection hidden="1"/>
    </xf>
    <xf numFmtId="0" fontId="2" fillId="33" borderId="24" xfId="0" applyFont="1" applyFill="1" applyBorder="1" applyAlignment="1" applyProtection="1">
      <alignment horizontal="center" vertical="top"/>
      <protection hidden="1"/>
    </xf>
    <xf numFmtId="0" fontId="2" fillId="33" borderId="14" xfId="0" applyFont="1" applyFill="1" applyBorder="1" applyAlignment="1" applyProtection="1">
      <alignment horizontal="center" vertical="top"/>
      <protection hidden="1"/>
    </xf>
    <xf numFmtId="0" fontId="2" fillId="33" borderId="25" xfId="0" applyFont="1" applyFill="1" applyBorder="1" applyAlignment="1" applyProtection="1">
      <alignment horizontal="center" vertical="top"/>
      <protection hidden="1"/>
    </xf>
    <xf numFmtId="0" fontId="2" fillId="33" borderId="26" xfId="0" applyFont="1" applyFill="1" applyBorder="1" applyAlignment="1" applyProtection="1">
      <alignment horizontal="center" vertical="top"/>
      <protection hidden="1"/>
    </xf>
    <xf numFmtId="0" fontId="2" fillId="34" borderId="12" xfId="0" applyFont="1" applyFill="1" applyBorder="1" applyAlignment="1" applyProtection="1">
      <alignment horizontal="left" vertical="center" wrapText="1"/>
      <protection hidden="1"/>
    </xf>
    <xf numFmtId="0" fontId="2" fillId="34" borderId="23" xfId="0" applyFont="1" applyFill="1" applyBorder="1" applyAlignment="1" applyProtection="1">
      <alignment horizontal="left" vertical="center" wrapText="1"/>
      <protection hidden="1"/>
    </xf>
    <xf numFmtId="0" fontId="2" fillId="34" borderId="27" xfId="0" applyFont="1" applyFill="1" applyBorder="1" applyAlignment="1" applyProtection="1">
      <alignment horizontal="left" vertical="center" wrapText="1"/>
      <protection hidden="1"/>
    </xf>
    <xf numFmtId="0" fontId="2" fillId="34" borderId="35" xfId="0" applyFont="1" applyFill="1" applyBorder="1" applyAlignment="1" applyProtection="1">
      <alignment vertical="center" wrapText="1"/>
      <protection/>
    </xf>
    <xf numFmtId="0" fontId="2" fillId="34" borderId="36" xfId="0" applyFont="1" applyFill="1" applyBorder="1" applyAlignment="1" applyProtection="1">
      <alignment vertical="center" wrapText="1"/>
      <protection/>
    </xf>
    <xf numFmtId="0" fontId="2" fillId="34" borderId="37" xfId="0" applyFont="1" applyFill="1" applyBorder="1" applyAlignment="1" applyProtection="1">
      <alignment vertical="center" wrapText="1"/>
      <protection/>
    </xf>
    <xf numFmtId="0" fontId="2" fillId="37" borderId="40" xfId="0" applyFont="1" applyFill="1" applyBorder="1" applyAlignment="1" applyProtection="1">
      <alignment horizontal="center" vertical="center" wrapText="1"/>
      <protection hidden="1"/>
    </xf>
    <xf numFmtId="0" fontId="2" fillId="38" borderId="12" xfId="0" applyFont="1" applyFill="1" applyBorder="1" applyAlignment="1" applyProtection="1">
      <alignment horizontal="center" vertical="center" wrapText="1"/>
      <protection/>
    </xf>
    <xf numFmtId="0" fontId="2" fillId="38" borderId="23" xfId="0" applyFont="1" applyFill="1" applyBorder="1" applyAlignment="1" applyProtection="1">
      <alignment horizontal="center" vertical="center" wrapText="1"/>
      <protection/>
    </xf>
    <xf numFmtId="0" fontId="2" fillId="38" borderId="27" xfId="0" applyFont="1" applyFill="1" applyBorder="1" applyAlignment="1" applyProtection="1">
      <alignment horizontal="center" vertical="center" wrapText="1"/>
      <protection/>
    </xf>
    <xf numFmtId="0" fontId="2" fillId="38" borderId="13" xfId="0" applyFont="1" applyFill="1" applyBorder="1" applyAlignment="1" applyProtection="1">
      <alignment horizontal="center" vertical="center" wrapText="1"/>
      <protection/>
    </xf>
    <xf numFmtId="0" fontId="2" fillId="38" borderId="0" xfId="0" applyFont="1" applyFill="1" applyBorder="1" applyAlignment="1" applyProtection="1">
      <alignment horizontal="center" vertical="center" wrapText="1"/>
      <protection/>
    </xf>
    <xf numFmtId="0" fontId="2" fillId="38" borderId="24" xfId="0" applyFont="1" applyFill="1" applyBorder="1" applyAlignment="1" applyProtection="1">
      <alignment horizontal="center" vertical="center" wrapText="1"/>
      <protection/>
    </xf>
    <xf numFmtId="0" fontId="2" fillId="38" borderId="14" xfId="0" applyFont="1" applyFill="1" applyBorder="1" applyAlignment="1" applyProtection="1">
      <alignment horizontal="center" vertical="center" wrapText="1"/>
      <protection/>
    </xf>
    <xf numFmtId="0" fontId="2" fillId="38" borderId="25" xfId="0" applyFont="1" applyFill="1" applyBorder="1" applyAlignment="1" applyProtection="1">
      <alignment horizontal="center" vertical="center" wrapText="1"/>
      <protection/>
    </xf>
    <xf numFmtId="0" fontId="2" fillId="38" borderId="26" xfId="0" applyFont="1" applyFill="1" applyBorder="1" applyAlignment="1" applyProtection="1">
      <alignment horizontal="center" vertical="center" wrapText="1"/>
      <protection/>
    </xf>
    <xf numFmtId="0" fontId="11" fillId="32" borderId="0" xfId="0" applyFont="1" applyFill="1" applyAlignment="1" applyProtection="1">
      <alignment horizontal="left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8" xfId="0" applyFont="1" applyFill="1" applyBorder="1" applyAlignment="1" applyProtection="1">
      <alignment horizontal="center" vertical="center" wrapText="1"/>
      <protection hidden="1"/>
    </xf>
    <xf numFmtId="172" fontId="2" fillId="33" borderId="35" xfId="0" applyNumberFormat="1" applyFont="1" applyFill="1" applyBorder="1" applyAlignment="1" applyProtection="1">
      <alignment horizontal="center" vertical="center"/>
      <protection hidden="1"/>
    </xf>
    <xf numFmtId="172" fontId="2" fillId="33" borderId="37" xfId="0" applyNumberFormat="1" applyFont="1" applyFill="1" applyBorder="1" applyAlignment="1" applyProtection="1">
      <alignment horizontal="center" vertical="center"/>
      <protection hidden="1"/>
    </xf>
    <xf numFmtId="0" fontId="2" fillId="34" borderId="44" xfId="0" applyFont="1" applyFill="1" applyBorder="1" applyAlignment="1" applyProtection="1">
      <alignment horizontal="left" vertical="center" wrapText="1"/>
      <protection/>
    </xf>
    <xf numFmtId="0" fontId="2" fillId="34" borderId="45" xfId="0" applyFont="1" applyFill="1" applyBorder="1" applyAlignment="1" applyProtection="1">
      <alignment horizontal="left" vertical="center" wrapText="1"/>
      <protection/>
    </xf>
    <xf numFmtId="0" fontId="2" fillId="34" borderId="46" xfId="0" applyFont="1" applyFill="1" applyBorder="1" applyAlignment="1" applyProtection="1">
      <alignment horizontal="left" vertical="center" wrapText="1"/>
      <protection/>
    </xf>
    <xf numFmtId="172" fontId="2" fillId="34" borderId="44" xfId="0" applyNumberFormat="1" applyFont="1" applyFill="1" applyBorder="1" applyAlignment="1" applyProtection="1">
      <alignment horizontal="center" vertical="center" wrapText="1"/>
      <protection/>
    </xf>
    <xf numFmtId="172" fontId="2" fillId="34" borderId="46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horizontal="right" vertical="top" wrapText="1"/>
      <protection hidden="1"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 hidden="1"/>
    </xf>
    <xf numFmtId="0" fontId="3" fillId="33" borderId="25" xfId="0" applyFont="1" applyFill="1" applyBorder="1" applyAlignment="1" applyProtection="1">
      <alignment horizontal="center" vertical="center"/>
      <protection hidden="1"/>
    </xf>
    <xf numFmtId="0" fontId="9" fillId="33" borderId="13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24" xfId="0" applyFont="1" applyFill="1" applyBorder="1" applyAlignment="1" applyProtection="1">
      <alignment horizontal="center" vertical="center"/>
      <protection hidden="1"/>
    </xf>
    <xf numFmtId="0" fontId="9" fillId="33" borderId="13" xfId="0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3" borderId="24" xfId="0" applyFont="1" applyFill="1" applyBorder="1" applyAlignment="1" applyProtection="1">
      <alignment horizontal="center" vertical="center" wrapText="1"/>
      <protection hidden="1"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8" borderId="40" xfId="0" applyFont="1" applyFill="1" applyBorder="1" applyAlignment="1" applyProtection="1">
      <alignment horizontal="center" vertical="center" wrapText="1"/>
      <protection/>
    </xf>
    <xf numFmtId="0" fontId="2" fillId="38" borderId="40" xfId="0" applyFont="1" applyFill="1" applyBorder="1" applyAlignment="1" applyProtection="1">
      <alignment horizontal="center" vertical="center"/>
      <protection/>
    </xf>
    <xf numFmtId="3" fontId="2" fillId="34" borderId="35" xfId="0" applyNumberFormat="1" applyFont="1" applyFill="1" applyBorder="1" applyAlignment="1" applyProtection="1">
      <alignment horizontal="center" vertical="center"/>
      <protection hidden="1"/>
    </xf>
    <xf numFmtId="3" fontId="2" fillId="34" borderId="36" xfId="0" applyNumberFormat="1" applyFont="1" applyFill="1" applyBorder="1" applyAlignment="1" applyProtection="1">
      <alignment horizontal="center" vertical="center"/>
      <protection hidden="1"/>
    </xf>
    <xf numFmtId="3" fontId="2" fillId="34" borderId="37" xfId="0" applyNumberFormat="1" applyFont="1" applyFill="1" applyBorder="1" applyAlignment="1" applyProtection="1">
      <alignment horizontal="center" vertical="center"/>
      <protection hidden="1"/>
    </xf>
    <xf numFmtId="3" fontId="2" fillId="34" borderId="38" xfId="0" applyNumberFormat="1" applyFont="1" applyFill="1" applyBorder="1" applyAlignment="1" applyProtection="1">
      <alignment horizontal="center" vertical="center"/>
      <protection hidden="1"/>
    </xf>
    <xf numFmtId="3" fontId="2" fillId="34" borderId="29" xfId="0" applyNumberFormat="1" applyFont="1" applyFill="1" applyBorder="1" applyAlignment="1" applyProtection="1">
      <alignment horizontal="center" vertical="center"/>
      <protection hidden="1"/>
    </xf>
    <xf numFmtId="3" fontId="2" fillId="34" borderId="39" xfId="0" applyNumberFormat="1" applyFont="1" applyFill="1" applyBorder="1" applyAlignment="1" applyProtection="1">
      <alignment horizontal="center" vertical="center"/>
      <protection hidden="1"/>
    </xf>
    <xf numFmtId="0" fontId="2" fillId="34" borderId="35" xfId="0" applyFont="1" applyFill="1" applyBorder="1" applyAlignment="1" applyProtection="1">
      <alignment horizontal="left" vertical="top" wrapText="1" indent="3"/>
      <protection/>
    </xf>
    <xf numFmtId="0" fontId="2" fillId="34" borderId="36" xfId="0" applyFont="1" applyFill="1" applyBorder="1" applyAlignment="1" applyProtection="1">
      <alignment horizontal="left" vertical="top" wrapText="1" indent="3"/>
      <protection/>
    </xf>
    <xf numFmtId="0" fontId="2" fillId="34" borderId="37" xfId="0" applyFont="1" applyFill="1" applyBorder="1" applyAlignment="1" applyProtection="1">
      <alignment horizontal="left" vertical="top" wrapText="1" indent="3"/>
      <protection/>
    </xf>
    <xf numFmtId="0" fontId="2" fillId="34" borderId="38" xfId="0" applyFont="1" applyFill="1" applyBorder="1" applyAlignment="1" applyProtection="1">
      <alignment horizontal="left" vertical="top" wrapText="1" indent="3"/>
      <protection/>
    </xf>
    <xf numFmtId="0" fontId="2" fillId="34" borderId="29" xfId="0" applyFont="1" applyFill="1" applyBorder="1" applyAlignment="1" applyProtection="1">
      <alignment horizontal="left" vertical="top" wrapText="1" indent="3"/>
      <protection/>
    </xf>
    <xf numFmtId="0" fontId="2" fillId="34" borderId="39" xfId="0" applyFont="1" applyFill="1" applyBorder="1" applyAlignment="1" applyProtection="1">
      <alignment horizontal="left" vertical="top" wrapText="1" indent="3"/>
      <protection/>
    </xf>
    <xf numFmtId="0" fontId="2" fillId="33" borderId="0" xfId="0" applyFont="1" applyFill="1" applyAlignment="1" applyProtection="1">
      <alignment horizontal="left" vertical="center" wrapText="1"/>
      <protection hidden="1"/>
    </xf>
    <xf numFmtId="0" fontId="8" fillId="35" borderId="0" xfId="0" applyFont="1" applyFill="1" applyAlignment="1">
      <alignment horizontal="center"/>
    </xf>
    <xf numFmtId="0" fontId="5" fillId="35" borderId="0" xfId="42" applyFill="1" applyAlignment="1" applyProtection="1">
      <alignment horizontal="left"/>
      <protection/>
    </xf>
    <xf numFmtId="0" fontId="2" fillId="34" borderId="0" xfId="0" applyNumberFormat="1" applyFont="1" applyFill="1" applyAlignment="1">
      <alignment horizontal="justify" vertical="center" wrapText="1"/>
    </xf>
    <xf numFmtId="0" fontId="2" fillId="34" borderId="0" xfId="0" applyFont="1" applyFill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T286"/>
  <sheetViews>
    <sheetView tabSelected="1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5" width="2.75390625" style="1" customWidth="1"/>
    <col min="16" max="16" width="3.125" style="1" customWidth="1"/>
    <col min="17" max="17" width="2.75390625" style="1" customWidth="1"/>
    <col min="18" max="18" width="3.125" style="1" customWidth="1"/>
    <col min="19" max="20" width="2.75390625" style="1" customWidth="1"/>
    <col min="21" max="21" width="3.00390625" style="1" customWidth="1"/>
    <col min="22" max="32" width="2.75390625" style="1" customWidth="1"/>
    <col min="33" max="33" width="3.25390625" style="1" bestFit="1" customWidth="1"/>
    <col min="34" max="56" width="2.75390625" style="1" customWidth="1"/>
    <col min="57" max="62" width="0" style="1" hidden="1" customWidth="1"/>
    <col min="63" max="16384" width="2.75390625" style="1" customWidth="1"/>
  </cols>
  <sheetData>
    <row r="1" spans="2:60" ht="15" customHeight="1">
      <c r="B1" s="250" t="s">
        <v>156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19"/>
      <c r="BE1" s="19"/>
      <c r="BF1" s="19"/>
      <c r="BG1" s="19"/>
      <c r="BH1" s="19"/>
    </row>
    <row r="2" spans="2:60" ht="15" customHeight="1" thickBot="1">
      <c r="B2" s="309" t="s">
        <v>148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25"/>
      <c r="AZ2" s="25"/>
      <c r="BA2" s="25"/>
      <c r="BB2" s="25"/>
      <c r="BC2" s="25"/>
      <c r="BD2" s="19"/>
      <c r="BE2" s="19"/>
      <c r="BF2" s="19"/>
      <c r="BG2" s="19"/>
      <c r="BH2" s="19"/>
    </row>
    <row r="3" spans="2:55" ht="12" customHeight="1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9"/>
    </row>
    <row r="4" spans="2:55" ht="10.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100"/>
      <c r="AO4" s="100"/>
      <c r="AP4" s="100"/>
      <c r="AQ4" s="100"/>
      <c r="AR4" s="100"/>
      <c r="AS4" s="349" t="s">
        <v>26</v>
      </c>
      <c r="AT4" s="349"/>
      <c r="AU4" s="349"/>
      <c r="AV4" s="349"/>
      <c r="AW4" s="349"/>
      <c r="AX4" s="349"/>
      <c r="AY4" s="349"/>
      <c r="AZ4" s="349"/>
      <c r="BA4" s="349"/>
      <c r="BB4" s="349"/>
      <c r="BC4" s="6"/>
    </row>
    <row r="5" spans="2:55" ht="10.5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350" t="s">
        <v>157</v>
      </c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6"/>
    </row>
    <row r="6" spans="2:55" ht="10.5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350" t="s">
        <v>158</v>
      </c>
      <c r="AT6" s="350"/>
      <c r="AU6" s="350"/>
      <c r="AV6" s="350"/>
      <c r="AW6" s="350"/>
      <c r="AX6" s="350"/>
      <c r="AY6" s="350"/>
      <c r="AZ6" s="350"/>
      <c r="BA6" s="350"/>
      <c r="BB6" s="350"/>
      <c r="BC6" s="6"/>
    </row>
    <row r="7" spans="2:55" ht="10.5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350" t="s">
        <v>159</v>
      </c>
      <c r="AS7" s="350"/>
      <c r="AT7" s="350"/>
      <c r="AU7" s="350"/>
      <c r="AV7" s="350"/>
      <c r="AW7" s="350"/>
      <c r="AX7" s="350"/>
      <c r="AY7" s="350"/>
      <c r="AZ7" s="350"/>
      <c r="BA7" s="350"/>
      <c r="BB7" s="350"/>
      <c r="BC7" s="6"/>
    </row>
    <row r="8" spans="2:55" ht="10.5" customHeight="1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350" t="s">
        <v>160</v>
      </c>
      <c r="AS8" s="350"/>
      <c r="AT8" s="350"/>
      <c r="AU8" s="350"/>
      <c r="AV8" s="350"/>
      <c r="AW8" s="350"/>
      <c r="AX8" s="350"/>
      <c r="AY8" s="350"/>
      <c r="AZ8" s="350"/>
      <c r="BA8" s="350"/>
      <c r="BB8" s="350"/>
      <c r="BC8" s="6"/>
    </row>
    <row r="9" spans="2:55" ht="10.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350" t="s">
        <v>161</v>
      </c>
      <c r="AV9" s="350"/>
      <c r="AW9" s="350"/>
      <c r="AX9" s="350"/>
      <c r="AY9" s="350"/>
      <c r="AZ9" s="350"/>
      <c r="BA9" s="350"/>
      <c r="BB9" s="350"/>
      <c r="BC9" s="6"/>
    </row>
    <row r="10" spans="2:55" ht="10.5" customHeigh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6"/>
    </row>
    <row r="11" spans="2:55" ht="10.5" customHeigh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6"/>
    </row>
    <row r="12" spans="2:55" ht="15" customHeight="1">
      <c r="B12" s="4"/>
      <c r="C12" s="5"/>
      <c r="D12" s="5"/>
      <c r="E12" s="5"/>
      <c r="F12" s="5"/>
      <c r="G12" s="5"/>
      <c r="H12" s="5"/>
      <c r="I12" s="5"/>
      <c r="J12" s="30"/>
      <c r="K12" s="30"/>
      <c r="L12" s="5"/>
      <c r="M12" s="5"/>
      <c r="N12" s="5"/>
      <c r="O12" s="5"/>
      <c r="P12" s="5"/>
      <c r="Q12" s="5"/>
      <c r="R12" s="31"/>
      <c r="S12" s="50"/>
      <c r="T12" s="251" t="s">
        <v>24</v>
      </c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32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6"/>
    </row>
    <row r="13" spans="2:55" ht="6.75" customHeight="1">
      <c r="B13" s="4"/>
      <c r="C13" s="5"/>
      <c r="D13" s="5"/>
      <c r="E13" s="5"/>
      <c r="F13" s="5"/>
      <c r="G13" s="5"/>
      <c r="H13" s="5"/>
      <c r="I13" s="5"/>
      <c r="J13" s="30"/>
      <c r="K13" s="30"/>
      <c r="L13" s="5"/>
      <c r="M13" s="5"/>
      <c r="N13" s="5"/>
      <c r="O13" s="5"/>
      <c r="P13" s="5"/>
      <c r="Q13" s="5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6"/>
    </row>
    <row r="14" spans="2:55" ht="15" customHeight="1">
      <c r="B14" s="4"/>
      <c r="C14" s="5"/>
      <c r="D14" s="5"/>
      <c r="E14" s="5"/>
      <c r="F14" s="5"/>
      <c r="G14" s="5"/>
      <c r="H14" s="5"/>
      <c r="I14" s="5"/>
      <c r="J14" s="30"/>
      <c r="K14" s="279" t="s">
        <v>36</v>
      </c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80"/>
      <c r="AU14" s="5"/>
      <c r="AV14" s="5"/>
      <c r="AW14" s="5"/>
      <c r="AX14" s="5"/>
      <c r="AY14" s="5"/>
      <c r="AZ14" s="5"/>
      <c r="BA14" s="5"/>
      <c r="BB14" s="5"/>
      <c r="BC14" s="6"/>
    </row>
    <row r="15" spans="2:55" ht="6.75" customHeight="1">
      <c r="B15" s="4"/>
      <c r="C15" s="5"/>
      <c r="D15" s="5"/>
      <c r="E15" s="5"/>
      <c r="F15" s="5"/>
      <c r="G15" s="5"/>
      <c r="H15" s="5"/>
      <c r="I15" s="5"/>
      <c r="J15" s="30"/>
      <c r="K15" s="30"/>
      <c r="L15" s="5"/>
      <c r="M15" s="5"/>
      <c r="N15" s="5"/>
      <c r="O15" s="5"/>
      <c r="P15" s="5"/>
      <c r="Q15" s="5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6"/>
    </row>
    <row r="16" spans="2:55" ht="10.5" customHeight="1">
      <c r="B16" s="4"/>
      <c r="C16" s="5"/>
      <c r="D16" s="5"/>
      <c r="E16" s="5"/>
      <c r="F16" s="5"/>
      <c r="G16" s="5"/>
      <c r="H16" s="5"/>
      <c r="I16" s="5"/>
      <c r="J16" s="5"/>
      <c r="K16" s="264" t="s">
        <v>37</v>
      </c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6"/>
      <c r="AU16" s="5"/>
      <c r="AV16" s="5"/>
      <c r="AW16" s="5"/>
      <c r="AX16" s="5"/>
      <c r="AY16" s="5"/>
      <c r="AZ16" s="5"/>
      <c r="BA16" s="5"/>
      <c r="BB16" s="5"/>
      <c r="BC16" s="6"/>
    </row>
    <row r="17" spans="2:55" ht="10.5" customHeight="1">
      <c r="B17" s="4"/>
      <c r="C17" s="5"/>
      <c r="D17" s="5"/>
      <c r="E17" s="5"/>
      <c r="F17" s="5"/>
      <c r="G17" s="5"/>
      <c r="H17" s="5"/>
      <c r="I17" s="5"/>
      <c r="J17" s="5"/>
      <c r="K17" s="267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9"/>
      <c r="AU17" s="5"/>
      <c r="AV17" s="5"/>
      <c r="AW17" s="5"/>
      <c r="AX17" s="5"/>
      <c r="AY17" s="5"/>
      <c r="AZ17" s="5"/>
      <c r="BA17" s="5"/>
      <c r="BB17" s="5"/>
      <c r="BC17" s="6"/>
    </row>
    <row r="18" spans="2:55" ht="10.5" customHeight="1">
      <c r="B18" s="4"/>
      <c r="C18" s="5"/>
      <c r="D18" s="5"/>
      <c r="E18" s="5"/>
      <c r="F18" s="5"/>
      <c r="G18" s="5"/>
      <c r="H18" s="5"/>
      <c r="I18" s="5"/>
      <c r="J18" s="5"/>
      <c r="K18" s="267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9"/>
      <c r="AU18" s="5"/>
      <c r="AV18" s="5"/>
      <c r="AW18" s="5"/>
      <c r="AX18" s="5"/>
      <c r="AY18" s="5"/>
      <c r="AZ18" s="5"/>
      <c r="BA18" s="5"/>
      <c r="BB18" s="5"/>
      <c r="BC18" s="6"/>
    </row>
    <row r="19" spans="2:55" ht="10.5" customHeight="1">
      <c r="B19" s="4"/>
      <c r="C19" s="5"/>
      <c r="D19" s="5"/>
      <c r="E19" s="5"/>
      <c r="F19" s="5"/>
      <c r="G19" s="5"/>
      <c r="H19" s="5"/>
      <c r="I19" s="5"/>
      <c r="J19" s="5"/>
      <c r="K19" s="270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2"/>
      <c r="AU19" s="5"/>
      <c r="AV19" s="5"/>
      <c r="AW19" s="5"/>
      <c r="AX19" s="5"/>
      <c r="AY19" s="5"/>
      <c r="AZ19" s="5"/>
      <c r="BA19" s="5"/>
      <c r="BB19" s="5"/>
      <c r="BC19" s="6"/>
    </row>
    <row r="20" spans="2:55" ht="7.5" customHeight="1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6"/>
    </row>
    <row r="21" spans="2:55" ht="7.5" customHeight="1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273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6"/>
    </row>
    <row r="22" spans="2:55" ht="13.5" customHeight="1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354" t="s">
        <v>27</v>
      </c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5"/>
      <c r="AP22" s="355"/>
      <c r="AQ22" s="355"/>
      <c r="AR22" s="356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6"/>
    </row>
    <row r="23" spans="2:55" ht="16.5" customHeigh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357" t="s">
        <v>38</v>
      </c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8"/>
      <c r="AN23" s="358"/>
      <c r="AO23" s="358"/>
      <c r="AP23" s="358"/>
      <c r="AQ23" s="358"/>
      <c r="AR23" s="359"/>
      <c r="AS23" s="3"/>
      <c r="AT23" s="3"/>
      <c r="AU23" s="3"/>
      <c r="AV23" s="3"/>
      <c r="AW23" s="3"/>
      <c r="AX23" s="3"/>
      <c r="AY23" s="5"/>
      <c r="AZ23" s="5"/>
      <c r="BA23" s="5"/>
      <c r="BB23" s="5"/>
      <c r="BC23" s="6"/>
    </row>
    <row r="24" spans="2:55" ht="13.5" customHeight="1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9"/>
      <c r="N24" s="82"/>
      <c r="O24" s="82"/>
      <c r="P24" s="82"/>
      <c r="Q24" s="82"/>
      <c r="R24" s="82"/>
      <c r="S24" s="82"/>
      <c r="T24" s="281" t="s">
        <v>39</v>
      </c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83"/>
      <c r="AG24" s="80" t="s">
        <v>25</v>
      </c>
      <c r="AH24" s="80"/>
      <c r="AI24" s="82"/>
      <c r="AJ24" s="82"/>
      <c r="AK24" s="82"/>
      <c r="AL24" s="82"/>
      <c r="AM24" s="82"/>
      <c r="AN24" s="82"/>
      <c r="AO24" s="82"/>
      <c r="AP24" s="82"/>
      <c r="AQ24" s="82"/>
      <c r="AR24" s="81"/>
      <c r="AS24" s="3"/>
      <c r="AT24" s="3"/>
      <c r="AU24" s="3"/>
      <c r="AV24" s="3"/>
      <c r="AW24" s="3"/>
      <c r="AX24" s="3"/>
      <c r="AY24" s="5"/>
      <c r="AZ24" s="5"/>
      <c r="BA24" s="5"/>
      <c r="BB24" s="5"/>
      <c r="BC24" s="6"/>
    </row>
    <row r="25" spans="2:55" ht="7.5" customHeight="1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10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35"/>
      <c r="AB25" s="35"/>
      <c r="AC25" s="35"/>
      <c r="AD25" s="35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69"/>
      <c r="AS25" s="2"/>
      <c r="AT25" s="2"/>
      <c r="AU25" s="2"/>
      <c r="AV25" s="5"/>
      <c r="AW25" s="5"/>
      <c r="AX25" s="5"/>
      <c r="AY25" s="5"/>
      <c r="AZ25" s="5"/>
      <c r="BA25" s="5"/>
      <c r="BB25" s="5"/>
      <c r="BC25" s="6"/>
    </row>
    <row r="26" spans="2:55" ht="7.5" customHeight="1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6"/>
    </row>
    <row r="27" spans="2:55" ht="15" customHeight="1">
      <c r="B27" s="4"/>
      <c r="C27" s="290" t="s">
        <v>10</v>
      </c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2"/>
      <c r="AF27" s="290" t="s">
        <v>1</v>
      </c>
      <c r="AG27" s="291"/>
      <c r="AH27" s="291"/>
      <c r="AI27" s="291"/>
      <c r="AJ27" s="291"/>
      <c r="AK27" s="291"/>
      <c r="AL27" s="291"/>
      <c r="AM27" s="291"/>
      <c r="AN27" s="291"/>
      <c r="AO27" s="292"/>
      <c r="AP27" s="5"/>
      <c r="AQ27" s="276" t="s">
        <v>155</v>
      </c>
      <c r="AR27" s="277"/>
      <c r="AS27" s="277"/>
      <c r="AT27" s="277"/>
      <c r="AU27" s="277"/>
      <c r="AV27" s="277"/>
      <c r="AW27" s="277"/>
      <c r="AX27" s="277"/>
      <c r="AY27" s="277"/>
      <c r="AZ27" s="277"/>
      <c r="BA27" s="277"/>
      <c r="BB27" s="278"/>
      <c r="BC27" s="6"/>
    </row>
    <row r="28" spans="2:55" ht="11.25" customHeight="1">
      <c r="B28" s="4"/>
      <c r="C28" s="320" t="s">
        <v>162</v>
      </c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2"/>
      <c r="AF28" s="264" t="s">
        <v>41</v>
      </c>
      <c r="AG28" s="265"/>
      <c r="AH28" s="265"/>
      <c r="AI28" s="265"/>
      <c r="AJ28" s="265"/>
      <c r="AK28" s="265"/>
      <c r="AL28" s="265"/>
      <c r="AM28" s="265"/>
      <c r="AN28" s="265"/>
      <c r="AO28" s="266"/>
      <c r="AP28" s="5"/>
      <c r="AQ28" s="252" t="s">
        <v>2</v>
      </c>
      <c r="AR28" s="253"/>
      <c r="AS28" s="253"/>
      <c r="AT28" s="253"/>
      <c r="AU28" s="253"/>
      <c r="AV28" s="253"/>
      <c r="AW28" s="253"/>
      <c r="AX28" s="254"/>
      <c r="AY28" s="258" t="s">
        <v>44</v>
      </c>
      <c r="AZ28" s="259"/>
      <c r="BA28" s="259"/>
      <c r="BB28" s="260"/>
      <c r="BC28" s="6"/>
    </row>
    <row r="29" spans="2:55" ht="11.25" customHeight="1">
      <c r="B29" s="4"/>
      <c r="C29" s="293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5"/>
      <c r="AF29" s="267"/>
      <c r="AG29" s="268"/>
      <c r="AH29" s="268"/>
      <c r="AI29" s="268"/>
      <c r="AJ29" s="268"/>
      <c r="AK29" s="268"/>
      <c r="AL29" s="268"/>
      <c r="AM29" s="268"/>
      <c r="AN29" s="268"/>
      <c r="AO29" s="269"/>
      <c r="AP29" s="5"/>
      <c r="AQ29" s="255"/>
      <c r="AR29" s="256"/>
      <c r="AS29" s="256"/>
      <c r="AT29" s="256"/>
      <c r="AU29" s="256"/>
      <c r="AV29" s="256"/>
      <c r="AW29" s="256"/>
      <c r="AX29" s="257"/>
      <c r="AY29" s="261"/>
      <c r="AZ29" s="262"/>
      <c r="BA29" s="262"/>
      <c r="BB29" s="263"/>
      <c r="BC29" s="6"/>
    </row>
    <row r="30" spans="2:55" ht="11.25" customHeight="1">
      <c r="B30" s="4"/>
      <c r="C30" s="296" t="s">
        <v>163</v>
      </c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8"/>
      <c r="AF30" s="84"/>
      <c r="AG30" s="85"/>
      <c r="AH30" s="85"/>
      <c r="AI30" s="85"/>
      <c r="AJ30" s="85"/>
      <c r="AK30" s="85"/>
      <c r="AL30" s="85"/>
      <c r="AM30" s="85"/>
      <c r="AN30" s="85"/>
      <c r="AO30" s="86"/>
      <c r="AP30" s="5"/>
      <c r="AQ30" s="51"/>
      <c r="AR30" s="51"/>
      <c r="AS30" s="51"/>
      <c r="AT30" s="51"/>
      <c r="AU30" s="51"/>
      <c r="AV30" s="51"/>
      <c r="AW30" s="51"/>
      <c r="AX30" s="51"/>
      <c r="AY30" s="37"/>
      <c r="AZ30" s="37"/>
      <c r="BA30" s="37"/>
      <c r="BB30" s="37"/>
      <c r="BC30" s="6"/>
    </row>
    <row r="31" spans="2:55" ht="11.25" customHeight="1">
      <c r="B31" s="4"/>
      <c r="C31" s="293" t="s">
        <v>164</v>
      </c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5"/>
      <c r="AF31" s="299" t="s">
        <v>42</v>
      </c>
      <c r="AG31" s="300"/>
      <c r="AH31" s="300"/>
      <c r="AI31" s="300"/>
      <c r="AJ31" s="300"/>
      <c r="AK31" s="300"/>
      <c r="AL31" s="300"/>
      <c r="AM31" s="300"/>
      <c r="AN31" s="300"/>
      <c r="AO31" s="301"/>
      <c r="AP31" s="5"/>
      <c r="AQ31" s="252" t="s">
        <v>45</v>
      </c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4"/>
      <c r="BC31" s="6"/>
    </row>
    <row r="32" spans="2:55" ht="11.25" customHeight="1">
      <c r="B32" s="4"/>
      <c r="C32" s="293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5"/>
      <c r="AF32" s="299"/>
      <c r="AG32" s="300"/>
      <c r="AH32" s="300"/>
      <c r="AI32" s="300"/>
      <c r="AJ32" s="300"/>
      <c r="AK32" s="300"/>
      <c r="AL32" s="300"/>
      <c r="AM32" s="300"/>
      <c r="AN32" s="300"/>
      <c r="AO32" s="301"/>
      <c r="AP32" s="5"/>
      <c r="AQ32" s="255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7"/>
      <c r="BC32" s="6"/>
    </row>
    <row r="33" spans="2:55" ht="11.25" customHeight="1">
      <c r="B33" s="4"/>
      <c r="C33" s="296" t="s">
        <v>165</v>
      </c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8"/>
      <c r="AF33" s="84"/>
      <c r="AG33" s="85"/>
      <c r="AH33" s="85"/>
      <c r="AI33" s="85"/>
      <c r="AJ33" s="85"/>
      <c r="AK33" s="85"/>
      <c r="AL33" s="85"/>
      <c r="AM33" s="85"/>
      <c r="AN33" s="85"/>
      <c r="AO33" s="86"/>
      <c r="AP33" s="5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6"/>
    </row>
    <row r="34" spans="2:55" ht="11.25" customHeight="1">
      <c r="B34" s="4"/>
      <c r="C34" s="296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8"/>
      <c r="AF34" s="84"/>
      <c r="AG34" s="85"/>
      <c r="AH34" s="85"/>
      <c r="AI34" s="85"/>
      <c r="AJ34" s="85"/>
      <c r="AK34" s="85"/>
      <c r="AL34" s="85"/>
      <c r="AM34" s="85"/>
      <c r="AN34" s="85"/>
      <c r="AO34" s="86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6"/>
    </row>
    <row r="35" spans="2:55" ht="23.25" customHeight="1">
      <c r="B35" s="4"/>
      <c r="C35" s="293" t="s">
        <v>166</v>
      </c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5"/>
      <c r="AF35" s="314" t="s">
        <v>43</v>
      </c>
      <c r="AG35" s="315"/>
      <c r="AH35" s="315"/>
      <c r="AI35" s="315"/>
      <c r="AJ35" s="315"/>
      <c r="AK35" s="315"/>
      <c r="AL35" s="315"/>
      <c r="AM35" s="315"/>
      <c r="AN35" s="315"/>
      <c r="AO35" s="316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6"/>
    </row>
    <row r="36" spans="2:55" ht="11.25" customHeight="1">
      <c r="B36" s="4"/>
      <c r="C36" s="311" t="s">
        <v>40</v>
      </c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3"/>
      <c r="AF36" s="317"/>
      <c r="AG36" s="318"/>
      <c r="AH36" s="318"/>
      <c r="AI36" s="318"/>
      <c r="AJ36" s="318"/>
      <c r="AK36" s="318"/>
      <c r="AL36" s="318"/>
      <c r="AM36" s="318"/>
      <c r="AN36" s="318"/>
      <c r="AO36" s="319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6"/>
    </row>
    <row r="37" spans="2:55" ht="12.75" customHeight="1">
      <c r="B37" s="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78"/>
      <c r="BB37" s="51"/>
      <c r="BC37" s="6"/>
    </row>
    <row r="38" spans="2:55" ht="5.25" customHeight="1">
      <c r="B38" s="4"/>
      <c r="C38" s="8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"/>
      <c r="BB38" s="38"/>
      <c r="BC38" s="12"/>
    </row>
    <row r="39" spans="2:55" ht="12" customHeight="1">
      <c r="B39" s="4"/>
      <c r="C39" s="9" t="s">
        <v>167</v>
      </c>
      <c r="D39" s="5"/>
      <c r="E39" s="5"/>
      <c r="F39" s="5"/>
      <c r="G39" s="5"/>
      <c r="H39" s="5"/>
      <c r="I39" s="5"/>
      <c r="J39" s="5"/>
      <c r="K39" s="5"/>
      <c r="L39" s="5"/>
      <c r="M39" s="40"/>
      <c r="N39" s="351"/>
      <c r="O39" s="351"/>
      <c r="P39" s="351"/>
      <c r="Q39" s="351"/>
      <c r="R39" s="351"/>
      <c r="S39" s="351"/>
      <c r="T39" s="351"/>
      <c r="U39" s="351"/>
      <c r="V39" s="351"/>
      <c r="W39" s="351"/>
      <c r="X39" s="351"/>
      <c r="Y39" s="351"/>
      <c r="Z39" s="351"/>
      <c r="AA39" s="351"/>
      <c r="AB39" s="351"/>
      <c r="AC39" s="351"/>
      <c r="AD39" s="351"/>
      <c r="AE39" s="351"/>
      <c r="AF39" s="351"/>
      <c r="AG39" s="351"/>
      <c r="AH39" s="351"/>
      <c r="AI39" s="351"/>
      <c r="AJ39" s="351"/>
      <c r="AK39" s="351"/>
      <c r="AL39" s="351"/>
      <c r="AM39" s="351"/>
      <c r="AN39" s="351"/>
      <c r="AO39" s="351"/>
      <c r="AP39" s="351"/>
      <c r="AQ39" s="351"/>
      <c r="AR39" s="351"/>
      <c r="AS39" s="351"/>
      <c r="AT39" s="351"/>
      <c r="AU39" s="351"/>
      <c r="AV39" s="351"/>
      <c r="AW39" s="351"/>
      <c r="AX39" s="351"/>
      <c r="AY39" s="351"/>
      <c r="AZ39" s="351"/>
      <c r="BA39" s="351"/>
      <c r="BB39" s="34"/>
      <c r="BC39" s="12"/>
    </row>
    <row r="40" spans="2:55" ht="14.25" customHeight="1">
      <c r="B40" s="4"/>
      <c r="C40" s="352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53"/>
      <c r="AC40" s="353"/>
      <c r="AD40" s="353"/>
      <c r="AE40" s="353"/>
      <c r="AF40" s="353"/>
      <c r="AG40" s="353"/>
      <c r="AH40" s="353"/>
      <c r="AI40" s="353"/>
      <c r="AJ40" s="353"/>
      <c r="AK40" s="353"/>
      <c r="AL40" s="353"/>
      <c r="AM40" s="353"/>
      <c r="AN40" s="353"/>
      <c r="AO40" s="353"/>
      <c r="AP40" s="353"/>
      <c r="AQ40" s="353"/>
      <c r="AR40" s="353"/>
      <c r="AS40" s="353"/>
      <c r="AT40" s="353"/>
      <c r="AU40" s="353"/>
      <c r="AV40" s="353"/>
      <c r="AW40" s="353"/>
      <c r="AX40" s="353"/>
      <c r="AY40" s="353"/>
      <c r="AZ40" s="353"/>
      <c r="BA40" s="353"/>
      <c r="BB40" s="34"/>
      <c r="BC40" s="12"/>
    </row>
    <row r="41" spans="2:55" ht="15.75" customHeight="1">
      <c r="B41" s="4"/>
      <c r="C41" s="9" t="s">
        <v>3</v>
      </c>
      <c r="D41" s="40"/>
      <c r="E41" s="40"/>
      <c r="F41" s="40"/>
      <c r="G41" s="40"/>
      <c r="H41" s="40"/>
      <c r="I41" s="40"/>
      <c r="J41" s="40"/>
      <c r="K41" s="4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A41" s="360"/>
      <c r="BB41" s="34"/>
      <c r="BC41" s="12"/>
    </row>
    <row r="42" spans="2:55" ht="12" customHeight="1">
      <c r="B42" s="4"/>
      <c r="C42" s="10"/>
      <c r="D42" s="43"/>
      <c r="E42" s="43"/>
      <c r="F42" s="43"/>
      <c r="G42" s="43"/>
      <c r="H42" s="43"/>
      <c r="I42" s="43"/>
      <c r="J42" s="43"/>
      <c r="K42" s="43"/>
      <c r="L42" s="43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35"/>
      <c r="BB42" s="36"/>
      <c r="BC42" s="12"/>
    </row>
    <row r="43" spans="2:55" ht="15" customHeight="1">
      <c r="B43" s="20"/>
      <c r="C43" s="327" t="s">
        <v>168</v>
      </c>
      <c r="D43" s="328"/>
      <c r="E43" s="328"/>
      <c r="F43" s="328"/>
      <c r="G43" s="328"/>
      <c r="H43" s="328"/>
      <c r="I43" s="328"/>
      <c r="J43" s="328"/>
      <c r="K43" s="328"/>
      <c r="L43" s="329"/>
      <c r="M43" s="361" t="s">
        <v>4</v>
      </c>
      <c r="N43" s="362"/>
      <c r="O43" s="362"/>
      <c r="P43" s="362"/>
      <c r="Q43" s="362"/>
      <c r="R43" s="362"/>
      <c r="S43" s="362"/>
      <c r="T43" s="362"/>
      <c r="U43" s="362"/>
      <c r="V43" s="362"/>
      <c r="W43" s="327" t="s">
        <v>46</v>
      </c>
      <c r="X43" s="328"/>
      <c r="Y43" s="328"/>
      <c r="Z43" s="328"/>
      <c r="AA43" s="328"/>
      <c r="AB43" s="328"/>
      <c r="AC43" s="328"/>
      <c r="AD43" s="328"/>
      <c r="AE43" s="328"/>
      <c r="AF43" s="329"/>
      <c r="AG43" s="102"/>
      <c r="AH43" s="103"/>
      <c r="AI43" s="103"/>
      <c r="AJ43" s="103"/>
      <c r="AK43" s="103"/>
      <c r="AL43" s="103"/>
      <c r="AM43" s="103"/>
      <c r="AN43" s="103"/>
      <c r="AO43" s="103"/>
      <c r="AP43" s="103"/>
      <c r="AQ43" s="72"/>
      <c r="AR43" s="72"/>
      <c r="AS43" s="72"/>
      <c r="AT43" s="46"/>
      <c r="AU43" s="46"/>
      <c r="AV43" s="46"/>
      <c r="AW43" s="47"/>
      <c r="AX43" s="47"/>
      <c r="AY43" s="3"/>
      <c r="AZ43" s="47"/>
      <c r="BA43" s="47"/>
      <c r="BB43" s="24"/>
      <c r="BC43" s="12"/>
    </row>
    <row r="44" spans="2:55" ht="12" customHeight="1">
      <c r="B44" s="20"/>
      <c r="C44" s="330"/>
      <c r="D44" s="331"/>
      <c r="E44" s="331"/>
      <c r="F44" s="331"/>
      <c r="G44" s="331"/>
      <c r="H44" s="331"/>
      <c r="I44" s="331"/>
      <c r="J44" s="331"/>
      <c r="K44" s="331"/>
      <c r="L44" s="332"/>
      <c r="M44" s="362"/>
      <c r="N44" s="362"/>
      <c r="O44" s="362"/>
      <c r="P44" s="362"/>
      <c r="Q44" s="362"/>
      <c r="R44" s="362"/>
      <c r="S44" s="362"/>
      <c r="T44" s="362"/>
      <c r="U44" s="362"/>
      <c r="V44" s="362"/>
      <c r="W44" s="330"/>
      <c r="X44" s="331"/>
      <c r="Y44" s="331"/>
      <c r="Z44" s="331"/>
      <c r="AA44" s="331"/>
      <c r="AB44" s="331"/>
      <c r="AC44" s="331"/>
      <c r="AD44" s="331"/>
      <c r="AE44" s="331"/>
      <c r="AF44" s="332"/>
      <c r="AG44" s="104"/>
      <c r="AH44" s="105"/>
      <c r="AI44" s="105"/>
      <c r="AJ44" s="105"/>
      <c r="AK44" s="105"/>
      <c r="AL44" s="105"/>
      <c r="AM44" s="105"/>
      <c r="AN44" s="105"/>
      <c r="AO44" s="105"/>
      <c r="AP44" s="105"/>
      <c r="AQ44" s="47"/>
      <c r="AR44" s="47"/>
      <c r="AS44" s="47"/>
      <c r="AT44" s="21"/>
      <c r="AU44" s="21"/>
      <c r="AV44" s="21"/>
      <c r="AW44" s="48"/>
      <c r="AX44" s="48"/>
      <c r="AY44" s="3"/>
      <c r="AZ44" s="48"/>
      <c r="BA44" s="48"/>
      <c r="BB44" s="24"/>
      <c r="BC44" s="12"/>
    </row>
    <row r="45" spans="2:55" ht="12" customHeight="1">
      <c r="B45" s="20"/>
      <c r="C45" s="333"/>
      <c r="D45" s="334"/>
      <c r="E45" s="334"/>
      <c r="F45" s="334"/>
      <c r="G45" s="334"/>
      <c r="H45" s="334"/>
      <c r="I45" s="334"/>
      <c r="J45" s="334"/>
      <c r="K45" s="334"/>
      <c r="L45" s="335"/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33"/>
      <c r="X45" s="334"/>
      <c r="Y45" s="334"/>
      <c r="Z45" s="334"/>
      <c r="AA45" s="334"/>
      <c r="AB45" s="334"/>
      <c r="AC45" s="334"/>
      <c r="AD45" s="334"/>
      <c r="AE45" s="334"/>
      <c r="AF45" s="335"/>
      <c r="AG45" s="104"/>
      <c r="AH45" s="105"/>
      <c r="AI45" s="105"/>
      <c r="AJ45" s="105"/>
      <c r="AK45" s="105"/>
      <c r="AL45" s="105"/>
      <c r="AM45" s="105"/>
      <c r="AN45" s="105"/>
      <c r="AO45" s="105"/>
      <c r="AP45" s="105"/>
      <c r="AQ45" s="47"/>
      <c r="AR45" s="47"/>
      <c r="AS45" s="47"/>
      <c r="AT45" s="49"/>
      <c r="AU45" s="49"/>
      <c r="AV45" s="49"/>
      <c r="AW45" s="49"/>
      <c r="AX45" s="49"/>
      <c r="AY45" s="3"/>
      <c r="AZ45" s="49"/>
      <c r="BA45" s="49"/>
      <c r="BB45" s="24"/>
      <c r="BC45" s="12"/>
    </row>
    <row r="46" spans="2:55" ht="9.75" customHeight="1">
      <c r="B46" s="20"/>
      <c r="C46" s="288">
        <v>1</v>
      </c>
      <c r="D46" s="288"/>
      <c r="E46" s="288"/>
      <c r="F46" s="288"/>
      <c r="G46" s="288"/>
      <c r="H46" s="288"/>
      <c r="I46" s="288"/>
      <c r="J46" s="288"/>
      <c r="K46" s="288"/>
      <c r="L46" s="288"/>
      <c r="M46" s="288">
        <v>2</v>
      </c>
      <c r="N46" s="288"/>
      <c r="O46" s="288"/>
      <c r="P46" s="288"/>
      <c r="Q46" s="288"/>
      <c r="R46" s="288"/>
      <c r="S46" s="288"/>
      <c r="T46" s="288"/>
      <c r="U46" s="288"/>
      <c r="V46" s="288"/>
      <c r="W46" s="288">
        <v>3</v>
      </c>
      <c r="X46" s="288"/>
      <c r="Y46" s="288"/>
      <c r="Z46" s="288"/>
      <c r="AA46" s="288"/>
      <c r="AB46" s="288"/>
      <c r="AC46" s="288"/>
      <c r="AD46" s="288"/>
      <c r="AE46" s="288"/>
      <c r="AF46" s="288"/>
      <c r="AG46" s="106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47"/>
      <c r="AU46" s="47"/>
      <c r="AV46" s="47"/>
      <c r="AW46" s="47"/>
      <c r="AX46" s="47"/>
      <c r="AY46" s="3"/>
      <c r="AZ46" s="47"/>
      <c r="BA46" s="47"/>
      <c r="BB46" s="24"/>
      <c r="BC46" s="12"/>
    </row>
    <row r="47" spans="2:55" ht="12" customHeight="1">
      <c r="B47" s="22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107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24"/>
      <c r="AU47" s="24"/>
      <c r="AV47" s="24"/>
      <c r="AW47" s="24"/>
      <c r="AX47" s="24"/>
      <c r="AY47" s="3"/>
      <c r="AZ47" s="24"/>
      <c r="BA47" s="24"/>
      <c r="BB47" s="24"/>
      <c r="BC47" s="12"/>
    </row>
    <row r="48" spans="2:55" ht="12" customHeight="1">
      <c r="B48" s="22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71"/>
      <c r="AR48" s="71"/>
      <c r="AS48" s="71"/>
      <c r="AT48" s="24"/>
      <c r="AU48" s="24"/>
      <c r="AV48" s="24"/>
      <c r="AW48" s="24"/>
      <c r="AX48" s="24"/>
      <c r="AY48" s="3"/>
      <c r="AZ48" s="24"/>
      <c r="BA48" s="24"/>
      <c r="BB48" s="24"/>
      <c r="BC48" s="12"/>
    </row>
    <row r="49" spans="2:55" ht="12" customHeight="1">
      <c r="B49" s="22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71"/>
      <c r="AR49" s="71"/>
      <c r="AS49" s="71"/>
      <c r="AT49" s="24"/>
      <c r="AU49" s="24"/>
      <c r="AV49" s="24"/>
      <c r="AW49" s="24"/>
      <c r="AX49" s="24"/>
      <c r="AY49" s="3"/>
      <c r="AZ49" s="24"/>
      <c r="BA49" s="24"/>
      <c r="BB49" s="24"/>
      <c r="BC49" s="12"/>
    </row>
    <row r="50" spans="2:55" ht="12" customHeight="1">
      <c r="B50" s="22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21"/>
      <c r="AA50" s="21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3"/>
      <c r="AZ50" s="24"/>
      <c r="BA50" s="24"/>
      <c r="BB50" s="24"/>
      <c r="BC50" s="12"/>
    </row>
    <row r="51" spans="2:55" ht="14.25" customHeight="1">
      <c r="B51" s="22"/>
      <c r="C51" s="302" t="s">
        <v>47</v>
      </c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2"/>
      <c r="BA51" s="302"/>
      <c r="BB51" s="302"/>
      <c r="BC51" s="12"/>
    </row>
    <row r="52" spans="2:55" ht="17.25" customHeight="1">
      <c r="B52" s="22"/>
      <c r="C52" s="302" t="s">
        <v>48</v>
      </c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2"/>
      <c r="AH52" s="302"/>
      <c r="AI52" s="302"/>
      <c r="AJ52" s="302"/>
      <c r="AK52" s="302"/>
      <c r="AL52" s="302"/>
      <c r="AM52" s="302"/>
      <c r="AN52" s="302"/>
      <c r="AO52" s="302"/>
      <c r="AP52" s="302"/>
      <c r="AQ52" s="30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302"/>
      <c r="BC52" s="12"/>
    </row>
    <row r="53" spans="2:55" ht="12.75" customHeight="1">
      <c r="B53" s="22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234" t="s">
        <v>49</v>
      </c>
      <c r="AY53" s="234"/>
      <c r="AZ53" s="234"/>
      <c r="BA53" s="234"/>
      <c r="BB53" s="234"/>
      <c r="BC53" s="12"/>
    </row>
    <row r="54" spans="2:55" ht="15.75" customHeight="1">
      <c r="B54" s="22"/>
      <c r="C54" s="326" t="s">
        <v>7</v>
      </c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223" t="s">
        <v>5</v>
      </c>
      <c r="Q54" s="224"/>
      <c r="R54" s="223" t="s">
        <v>51</v>
      </c>
      <c r="S54" s="244"/>
      <c r="T54" s="244"/>
      <c r="U54" s="224"/>
      <c r="V54" s="247" t="s">
        <v>52</v>
      </c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8"/>
      <c r="AS54" s="248"/>
      <c r="AT54" s="248"/>
      <c r="AU54" s="248"/>
      <c r="AV54" s="248"/>
      <c r="AW54" s="249"/>
      <c r="AX54" s="235" t="s">
        <v>50</v>
      </c>
      <c r="AY54" s="236"/>
      <c r="AZ54" s="236"/>
      <c r="BA54" s="236"/>
      <c r="BB54" s="237"/>
      <c r="BC54" s="12"/>
    </row>
    <row r="55" spans="2:55" ht="15.75" customHeight="1">
      <c r="B55" s="11"/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225"/>
      <c r="Q55" s="226"/>
      <c r="R55" s="225"/>
      <c r="S55" s="245"/>
      <c r="T55" s="245"/>
      <c r="U55" s="226"/>
      <c r="V55" s="231" t="s">
        <v>53</v>
      </c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3"/>
      <c r="AJ55" s="231" t="s">
        <v>54</v>
      </c>
      <c r="AK55" s="232"/>
      <c r="AL55" s="232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3"/>
      <c r="AX55" s="238"/>
      <c r="AY55" s="239"/>
      <c r="AZ55" s="239"/>
      <c r="BA55" s="239"/>
      <c r="BB55" s="240"/>
      <c r="BC55" s="12"/>
    </row>
    <row r="56" spans="2:55" ht="18" customHeight="1">
      <c r="B56" s="11"/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225"/>
      <c r="Q56" s="226"/>
      <c r="R56" s="225"/>
      <c r="S56" s="245"/>
      <c r="T56" s="245"/>
      <c r="U56" s="226"/>
      <c r="V56" s="225" t="s">
        <v>55</v>
      </c>
      <c r="W56" s="245"/>
      <c r="X56" s="226"/>
      <c r="Y56" s="231" t="s">
        <v>35</v>
      </c>
      <c r="Z56" s="232"/>
      <c r="AA56" s="232"/>
      <c r="AB56" s="232"/>
      <c r="AC56" s="232"/>
      <c r="AD56" s="232"/>
      <c r="AE56" s="232"/>
      <c r="AF56" s="232"/>
      <c r="AG56" s="232"/>
      <c r="AH56" s="232"/>
      <c r="AI56" s="233"/>
      <c r="AJ56" s="225" t="s">
        <v>57</v>
      </c>
      <c r="AK56" s="245"/>
      <c r="AL56" s="226"/>
      <c r="AM56" s="227" t="s">
        <v>35</v>
      </c>
      <c r="AN56" s="246"/>
      <c r="AO56" s="246"/>
      <c r="AP56" s="246"/>
      <c r="AQ56" s="246"/>
      <c r="AR56" s="246"/>
      <c r="AS56" s="246"/>
      <c r="AT56" s="246"/>
      <c r="AU56" s="246"/>
      <c r="AV56" s="246"/>
      <c r="AW56" s="228"/>
      <c r="AX56" s="238"/>
      <c r="AY56" s="239"/>
      <c r="AZ56" s="239"/>
      <c r="BA56" s="239"/>
      <c r="BB56" s="240"/>
      <c r="BC56" s="12"/>
    </row>
    <row r="57" spans="2:55" ht="18" customHeight="1">
      <c r="B57" s="11"/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225"/>
      <c r="Q57" s="226"/>
      <c r="R57" s="225"/>
      <c r="S57" s="245"/>
      <c r="T57" s="245"/>
      <c r="U57" s="226"/>
      <c r="V57" s="225"/>
      <c r="W57" s="245"/>
      <c r="X57" s="226"/>
      <c r="Y57" s="220" t="s">
        <v>65</v>
      </c>
      <c r="Z57" s="220"/>
      <c r="AA57" s="220"/>
      <c r="AB57" s="220" t="s">
        <v>66</v>
      </c>
      <c r="AC57" s="220"/>
      <c r="AD57" s="220"/>
      <c r="AE57" s="220" t="s">
        <v>56</v>
      </c>
      <c r="AF57" s="220"/>
      <c r="AG57" s="220" t="s">
        <v>67</v>
      </c>
      <c r="AH57" s="220"/>
      <c r="AI57" s="220"/>
      <c r="AJ57" s="225"/>
      <c r="AK57" s="245"/>
      <c r="AL57" s="226"/>
      <c r="AM57" s="220" t="s">
        <v>68</v>
      </c>
      <c r="AN57" s="220"/>
      <c r="AO57" s="220"/>
      <c r="AP57" s="220" t="s">
        <v>66</v>
      </c>
      <c r="AQ57" s="220"/>
      <c r="AR57" s="220"/>
      <c r="AS57" s="220" t="s">
        <v>56</v>
      </c>
      <c r="AT57" s="220"/>
      <c r="AU57" s="220" t="s">
        <v>67</v>
      </c>
      <c r="AV57" s="220"/>
      <c r="AW57" s="220"/>
      <c r="AX57" s="238"/>
      <c r="AY57" s="239"/>
      <c r="AZ57" s="239"/>
      <c r="BA57" s="239"/>
      <c r="BB57" s="240"/>
      <c r="BC57" s="12"/>
    </row>
    <row r="58" spans="2:55" ht="18" customHeight="1">
      <c r="B58" s="11"/>
      <c r="C58" s="326"/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225"/>
      <c r="Q58" s="226"/>
      <c r="R58" s="225"/>
      <c r="S58" s="245"/>
      <c r="T58" s="245"/>
      <c r="U58" s="226"/>
      <c r="V58" s="225"/>
      <c r="W58" s="245"/>
      <c r="X58" s="226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5"/>
      <c r="AK58" s="245"/>
      <c r="AL58" s="226"/>
      <c r="AM58" s="221"/>
      <c r="AN58" s="221"/>
      <c r="AO58" s="221"/>
      <c r="AP58" s="221"/>
      <c r="AQ58" s="221"/>
      <c r="AR58" s="221"/>
      <c r="AS58" s="221"/>
      <c r="AT58" s="221"/>
      <c r="AU58" s="221"/>
      <c r="AV58" s="221"/>
      <c r="AW58" s="221"/>
      <c r="AX58" s="238"/>
      <c r="AY58" s="239"/>
      <c r="AZ58" s="239"/>
      <c r="BA58" s="239"/>
      <c r="BB58" s="240"/>
      <c r="BC58" s="12"/>
    </row>
    <row r="59" spans="2:55" ht="18" customHeight="1">
      <c r="B59" s="11"/>
      <c r="C59" s="326"/>
      <c r="D59" s="326"/>
      <c r="E59" s="326"/>
      <c r="F59" s="326"/>
      <c r="G59" s="326"/>
      <c r="H59" s="326"/>
      <c r="I59" s="326"/>
      <c r="J59" s="326"/>
      <c r="K59" s="326"/>
      <c r="L59" s="326"/>
      <c r="M59" s="326"/>
      <c r="N59" s="326"/>
      <c r="O59" s="326"/>
      <c r="P59" s="225"/>
      <c r="Q59" s="226"/>
      <c r="R59" s="225"/>
      <c r="S59" s="245"/>
      <c r="T59" s="245"/>
      <c r="U59" s="226"/>
      <c r="V59" s="225"/>
      <c r="W59" s="245"/>
      <c r="X59" s="226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5"/>
      <c r="AK59" s="245"/>
      <c r="AL59" s="226"/>
      <c r="AM59" s="221"/>
      <c r="AN59" s="221"/>
      <c r="AO59" s="221"/>
      <c r="AP59" s="221"/>
      <c r="AQ59" s="221"/>
      <c r="AR59" s="221"/>
      <c r="AS59" s="221"/>
      <c r="AT59" s="221"/>
      <c r="AU59" s="221"/>
      <c r="AV59" s="221"/>
      <c r="AW59" s="221"/>
      <c r="AX59" s="238"/>
      <c r="AY59" s="239"/>
      <c r="AZ59" s="239"/>
      <c r="BA59" s="239"/>
      <c r="BB59" s="240"/>
      <c r="BC59" s="12"/>
    </row>
    <row r="60" spans="2:55" ht="22.5" customHeight="1">
      <c r="B60" s="11"/>
      <c r="C60" s="326"/>
      <c r="D60" s="326"/>
      <c r="E60" s="326"/>
      <c r="F60" s="326"/>
      <c r="G60" s="326"/>
      <c r="H60" s="326"/>
      <c r="I60" s="326"/>
      <c r="J60" s="326"/>
      <c r="K60" s="326"/>
      <c r="L60" s="326"/>
      <c r="M60" s="326"/>
      <c r="N60" s="326"/>
      <c r="O60" s="326"/>
      <c r="P60" s="227"/>
      <c r="Q60" s="228"/>
      <c r="R60" s="227"/>
      <c r="S60" s="246"/>
      <c r="T60" s="246"/>
      <c r="U60" s="228"/>
      <c r="V60" s="227"/>
      <c r="W60" s="246"/>
      <c r="X60" s="228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7"/>
      <c r="AK60" s="246"/>
      <c r="AL60" s="228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41"/>
      <c r="AY60" s="242"/>
      <c r="AZ60" s="242"/>
      <c r="BA60" s="242"/>
      <c r="BB60" s="243"/>
      <c r="BC60" s="12"/>
    </row>
    <row r="61" spans="2:55" ht="9.75" customHeight="1">
      <c r="B61" s="11"/>
      <c r="C61" s="337" t="s">
        <v>8</v>
      </c>
      <c r="D61" s="338"/>
      <c r="E61" s="338"/>
      <c r="F61" s="338"/>
      <c r="G61" s="338"/>
      <c r="H61" s="338"/>
      <c r="I61" s="338"/>
      <c r="J61" s="338"/>
      <c r="K61" s="338"/>
      <c r="L61" s="338"/>
      <c r="M61" s="338"/>
      <c r="N61" s="338"/>
      <c r="O61" s="170"/>
      <c r="P61" s="152" t="s">
        <v>9</v>
      </c>
      <c r="Q61" s="152"/>
      <c r="R61" s="152">
        <v>1</v>
      </c>
      <c r="S61" s="152"/>
      <c r="T61" s="152"/>
      <c r="U61" s="152"/>
      <c r="V61" s="152">
        <v>2</v>
      </c>
      <c r="W61" s="152"/>
      <c r="X61" s="152"/>
      <c r="Y61" s="152">
        <v>3</v>
      </c>
      <c r="Z61" s="152"/>
      <c r="AA61" s="152"/>
      <c r="AB61" s="152">
        <v>4</v>
      </c>
      <c r="AC61" s="152"/>
      <c r="AD61" s="152"/>
      <c r="AE61" s="152">
        <v>5</v>
      </c>
      <c r="AF61" s="152"/>
      <c r="AG61" s="152">
        <v>6</v>
      </c>
      <c r="AH61" s="152"/>
      <c r="AI61" s="152"/>
      <c r="AJ61" s="152">
        <v>7</v>
      </c>
      <c r="AK61" s="152"/>
      <c r="AL61" s="152"/>
      <c r="AM61" s="152">
        <v>8</v>
      </c>
      <c r="AN61" s="152"/>
      <c r="AO61" s="152"/>
      <c r="AP61" s="152">
        <v>9</v>
      </c>
      <c r="AQ61" s="152"/>
      <c r="AR61" s="152"/>
      <c r="AS61" s="152">
        <v>10</v>
      </c>
      <c r="AT61" s="152"/>
      <c r="AU61" s="152">
        <v>11</v>
      </c>
      <c r="AV61" s="152"/>
      <c r="AW61" s="152"/>
      <c r="AX61" s="152">
        <v>12</v>
      </c>
      <c r="AY61" s="152"/>
      <c r="AZ61" s="152"/>
      <c r="BA61" s="152"/>
      <c r="BB61" s="152"/>
      <c r="BC61" s="12"/>
    </row>
    <row r="62" spans="2:55" ht="24" customHeight="1">
      <c r="B62" s="11"/>
      <c r="C62" s="171" t="s">
        <v>58</v>
      </c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3"/>
      <c r="P62" s="229">
        <v>1</v>
      </c>
      <c r="Q62" s="230"/>
      <c r="R62" s="219">
        <f>SUM(R63+R73)</f>
        <v>0</v>
      </c>
      <c r="S62" s="219"/>
      <c r="T62" s="219"/>
      <c r="U62" s="219"/>
      <c r="V62" s="218">
        <f>SUM(Y62+AB62+AE62+AG62)</f>
        <v>0</v>
      </c>
      <c r="W62" s="218"/>
      <c r="X62" s="218"/>
      <c r="Y62" s="218">
        <f>SUM(Y63+Y73)</f>
        <v>0</v>
      </c>
      <c r="Z62" s="218"/>
      <c r="AA62" s="218"/>
      <c r="AB62" s="218">
        <f>SUM(AB63+AB73)</f>
        <v>0</v>
      </c>
      <c r="AC62" s="218"/>
      <c r="AD62" s="218"/>
      <c r="AE62" s="218">
        <f>SUM(AE63+AE73)</f>
        <v>0</v>
      </c>
      <c r="AF62" s="218"/>
      <c r="AG62" s="218">
        <f>SUM(AG63+AG73)</f>
        <v>0</v>
      </c>
      <c r="AH62" s="218"/>
      <c r="AI62" s="218"/>
      <c r="AJ62" s="218">
        <f>SUM(AM62+AP62+AS62+AU62)</f>
        <v>0</v>
      </c>
      <c r="AK62" s="218"/>
      <c r="AL62" s="218"/>
      <c r="AM62" s="218">
        <f>SUM(AM63+AM73)</f>
        <v>0</v>
      </c>
      <c r="AN62" s="218"/>
      <c r="AO62" s="218"/>
      <c r="AP62" s="218">
        <f>SUM(AP63+AP73)</f>
        <v>0</v>
      </c>
      <c r="AQ62" s="218"/>
      <c r="AR62" s="218"/>
      <c r="AS62" s="218">
        <f>SUM(AS63+AS73)</f>
        <v>0</v>
      </c>
      <c r="AT62" s="218"/>
      <c r="AU62" s="218">
        <f>SUM(AU63+AU73)</f>
        <v>0</v>
      </c>
      <c r="AV62" s="218"/>
      <c r="AW62" s="218"/>
      <c r="AX62" s="218">
        <f>SUM(R62+V62-AJ62)</f>
        <v>0</v>
      </c>
      <c r="AY62" s="218"/>
      <c r="AZ62" s="218"/>
      <c r="BA62" s="218"/>
      <c r="BB62" s="218"/>
      <c r="BC62" s="12"/>
    </row>
    <row r="63" spans="2:55" ht="21.75" customHeight="1">
      <c r="B63" s="11"/>
      <c r="C63" s="165" t="s">
        <v>169</v>
      </c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7"/>
      <c r="P63" s="216">
        <v>2</v>
      </c>
      <c r="Q63" s="217"/>
      <c r="R63" s="215">
        <f>SUM(R64+R69)</f>
        <v>0</v>
      </c>
      <c r="S63" s="215"/>
      <c r="T63" s="215"/>
      <c r="U63" s="215"/>
      <c r="V63" s="214">
        <f>SUM(Y63+AB63+AE63+AG63)</f>
        <v>0</v>
      </c>
      <c r="W63" s="214"/>
      <c r="X63" s="214"/>
      <c r="Y63" s="214">
        <f>SUM(Y64+Y69)</f>
        <v>0</v>
      </c>
      <c r="Z63" s="214"/>
      <c r="AA63" s="214"/>
      <c r="AB63" s="214">
        <f>SUM(AB64+AB69)</f>
        <v>0</v>
      </c>
      <c r="AC63" s="214"/>
      <c r="AD63" s="214"/>
      <c r="AE63" s="214">
        <f>SUM(AE64+AE69)</f>
        <v>0</v>
      </c>
      <c r="AF63" s="214"/>
      <c r="AG63" s="214">
        <f>SUM(AG64+AG69)</f>
        <v>0</v>
      </c>
      <c r="AH63" s="214"/>
      <c r="AI63" s="214"/>
      <c r="AJ63" s="214">
        <f>SUM(AM63+AP63+AS63+AU63)</f>
        <v>0</v>
      </c>
      <c r="AK63" s="214"/>
      <c r="AL63" s="214"/>
      <c r="AM63" s="214">
        <f>SUM(AM64+AM69)</f>
        <v>0</v>
      </c>
      <c r="AN63" s="214"/>
      <c r="AO63" s="214"/>
      <c r="AP63" s="214">
        <f>SUM(AP64+AP69)</f>
        <v>0</v>
      </c>
      <c r="AQ63" s="214"/>
      <c r="AR63" s="214"/>
      <c r="AS63" s="214">
        <f>SUM(AS64+AS69)</f>
        <v>0</v>
      </c>
      <c r="AT63" s="214"/>
      <c r="AU63" s="214">
        <f>SUM(AU64+AU69)</f>
        <v>0</v>
      </c>
      <c r="AV63" s="214"/>
      <c r="AW63" s="214"/>
      <c r="AX63" s="214">
        <f>SUM(R63+V63-AJ63)</f>
        <v>0</v>
      </c>
      <c r="AY63" s="214"/>
      <c r="AZ63" s="214"/>
      <c r="BA63" s="214"/>
      <c r="BB63" s="214"/>
      <c r="BC63" s="12"/>
    </row>
    <row r="64" spans="2:55" ht="33" customHeight="1">
      <c r="B64" s="11"/>
      <c r="C64" s="156" t="s">
        <v>170</v>
      </c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8"/>
      <c r="P64" s="216">
        <v>3</v>
      </c>
      <c r="Q64" s="217"/>
      <c r="R64" s="215">
        <f>SUM(R66+R67+R68)</f>
        <v>0</v>
      </c>
      <c r="S64" s="215"/>
      <c r="T64" s="215"/>
      <c r="U64" s="215"/>
      <c r="V64" s="214">
        <f>SUM(Y64+AB64+AE64+AG64)</f>
        <v>0</v>
      </c>
      <c r="W64" s="214"/>
      <c r="X64" s="214"/>
      <c r="Y64" s="214">
        <f>SUM(Y66+Y67+Y68)</f>
        <v>0</v>
      </c>
      <c r="Z64" s="214"/>
      <c r="AA64" s="214"/>
      <c r="AB64" s="214">
        <f>SUM(AB66+AB67+AB68)</f>
        <v>0</v>
      </c>
      <c r="AC64" s="214"/>
      <c r="AD64" s="214"/>
      <c r="AE64" s="214">
        <f>SUM(AE66+AE67+AE68)</f>
        <v>0</v>
      </c>
      <c r="AF64" s="214"/>
      <c r="AG64" s="214">
        <f>SUM(AG66+AG67+AG68)</f>
        <v>0</v>
      </c>
      <c r="AH64" s="214"/>
      <c r="AI64" s="214"/>
      <c r="AJ64" s="214">
        <f>SUM(AM64+AP64+AS64+AU64)</f>
        <v>0</v>
      </c>
      <c r="AK64" s="214"/>
      <c r="AL64" s="214"/>
      <c r="AM64" s="214">
        <f>SUM(AM66+AM67+AM68)</f>
        <v>0</v>
      </c>
      <c r="AN64" s="214"/>
      <c r="AO64" s="214"/>
      <c r="AP64" s="214">
        <f>SUM(AP66+AP67+AP68)</f>
        <v>0</v>
      </c>
      <c r="AQ64" s="214"/>
      <c r="AR64" s="214"/>
      <c r="AS64" s="214">
        <f>SUM(AS66+AS67+AS68)</f>
        <v>0</v>
      </c>
      <c r="AT64" s="214"/>
      <c r="AU64" s="214">
        <f>SUM(AU66+AU67+AU68)</f>
        <v>0</v>
      </c>
      <c r="AV64" s="214"/>
      <c r="AW64" s="214"/>
      <c r="AX64" s="214">
        <f>SUM(R64+V64-AJ64)</f>
        <v>0</v>
      </c>
      <c r="AY64" s="214"/>
      <c r="AZ64" s="214"/>
      <c r="BA64" s="214"/>
      <c r="BB64" s="214"/>
      <c r="BC64" s="12"/>
    </row>
    <row r="65" spans="2:55" ht="18.75" customHeight="1">
      <c r="B65" s="11"/>
      <c r="C65" s="165" t="s">
        <v>59</v>
      </c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7"/>
      <c r="P65" s="216"/>
      <c r="Q65" s="217"/>
      <c r="R65" s="215"/>
      <c r="S65" s="215"/>
      <c r="T65" s="215"/>
      <c r="U65" s="215"/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12"/>
    </row>
    <row r="66" spans="2:55" ht="15.75" customHeight="1">
      <c r="B66" s="11"/>
      <c r="C66" s="165" t="s">
        <v>60</v>
      </c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7"/>
      <c r="P66" s="216">
        <v>4</v>
      </c>
      <c r="Q66" s="217"/>
      <c r="R66" s="215"/>
      <c r="S66" s="215"/>
      <c r="T66" s="215"/>
      <c r="U66" s="215"/>
      <c r="V66" s="214">
        <f>SUM(Y66+AB66+AE66+AG66)</f>
        <v>0</v>
      </c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>
        <f>SUM(AM66+AP66+AS66+AU66)</f>
        <v>0</v>
      </c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>
        <f>SUM(R66+V66-AJ66)</f>
        <v>0</v>
      </c>
      <c r="AY66" s="214"/>
      <c r="AZ66" s="214"/>
      <c r="BA66" s="214"/>
      <c r="BB66" s="214"/>
      <c r="BC66" s="12"/>
    </row>
    <row r="67" spans="2:55" ht="13.5" customHeight="1">
      <c r="B67" s="11"/>
      <c r="C67" s="148" t="s">
        <v>61</v>
      </c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50"/>
      <c r="P67" s="339">
        <v>5</v>
      </c>
      <c r="Q67" s="340"/>
      <c r="R67" s="215"/>
      <c r="S67" s="215"/>
      <c r="T67" s="215"/>
      <c r="U67" s="215"/>
      <c r="V67" s="214">
        <f>SUM(Y67+AB67+AE67+AG67)</f>
        <v>0</v>
      </c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>
        <f>SUM(AM67+AP67+AS67+AU67)</f>
        <v>0</v>
      </c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>
        <f>SUM(R67+V67-AJ67)</f>
        <v>0</v>
      </c>
      <c r="AY67" s="214"/>
      <c r="AZ67" s="214"/>
      <c r="BA67" s="214"/>
      <c r="BB67" s="214"/>
      <c r="BC67" s="12"/>
    </row>
    <row r="68" spans="2:55" ht="15" customHeight="1">
      <c r="B68" s="11"/>
      <c r="C68" s="165" t="s">
        <v>62</v>
      </c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7"/>
      <c r="P68" s="216">
        <v>6</v>
      </c>
      <c r="Q68" s="217"/>
      <c r="R68" s="215"/>
      <c r="S68" s="215"/>
      <c r="T68" s="215"/>
      <c r="U68" s="215"/>
      <c r="V68" s="214">
        <f>SUM(Y68+AB68+AE68+AG68)</f>
        <v>0</v>
      </c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>
        <f>SUM(AM68+AP68+AS68+AU68)</f>
        <v>0</v>
      </c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>
        <f>SUM(R68+V68-AJ68)</f>
        <v>0</v>
      </c>
      <c r="AY68" s="214"/>
      <c r="AZ68" s="214"/>
      <c r="BA68" s="214"/>
      <c r="BB68" s="214"/>
      <c r="BC68" s="12"/>
    </row>
    <row r="69" spans="2:55" ht="36" customHeight="1">
      <c r="B69" s="11"/>
      <c r="C69" s="156" t="s">
        <v>171</v>
      </c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8"/>
      <c r="P69" s="216">
        <v>7</v>
      </c>
      <c r="Q69" s="217"/>
      <c r="R69" s="215">
        <f>SUM(R71+R72)</f>
        <v>0</v>
      </c>
      <c r="S69" s="215"/>
      <c r="T69" s="215"/>
      <c r="U69" s="215"/>
      <c r="V69" s="214">
        <f>SUM(Y69+AB69+AE69+AG69)</f>
        <v>0</v>
      </c>
      <c r="W69" s="214"/>
      <c r="X69" s="214"/>
      <c r="Y69" s="214">
        <f>SUM(Y71+Y72)</f>
        <v>0</v>
      </c>
      <c r="Z69" s="214"/>
      <c r="AA69" s="214"/>
      <c r="AB69" s="214">
        <f>SUM(AB71+AB72)</f>
        <v>0</v>
      </c>
      <c r="AC69" s="214"/>
      <c r="AD69" s="214"/>
      <c r="AE69" s="214">
        <f>SUM(AE71+AE72)</f>
        <v>0</v>
      </c>
      <c r="AF69" s="214"/>
      <c r="AG69" s="214">
        <f>SUM(AG71+AG72)</f>
        <v>0</v>
      </c>
      <c r="AH69" s="214"/>
      <c r="AI69" s="214"/>
      <c r="AJ69" s="214">
        <f>SUM(AM69+AP69+AS69+AU69)</f>
        <v>0</v>
      </c>
      <c r="AK69" s="214"/>
      <c r="AL69" s="214"/>
      <c r="AM69" s="214">
        <f>SUM(AM71+AM72)</f>
        <v>0</v>
      </c>
      <c r="AN69" s="214"/>
      <c r="AO69" s="214"/>
      <c r="AP69" s="214">
        <f>SUM(AP71+AP72)</f>
        <v>0</v>
      </c>
      <c r="AQ69" s="214"/>
      <c r="AR69" s="214"/>
      <c r="AS69" s="214">
        <f>SUM(AS71+AS72)</f>
        <v>0</v>
      </c>
      <c r="AT69" s="214"/>
      <c r="AU69" s="214">
        <f>SUM(AU71+AU72)</f>
        <v>0</v>
      </c>
      <c r="AV69" s="214"/>
      <c r="AW69" s="214"/>
      <c r="AX69" s="214">
        <f>SUM(R69+V69-AJ69)</f>
        <v>0</v>
      </c>
      <c r="AY69" s="214"/>
      <c r="AZ69" s="214"/>
      <c r="BA69" s="214"/>
      <c r="BB69" s="214"/>
      <c r="BC69" s="12"/>
    </row>
    <row r="70" spans="2:55" ht="18" customHeight="1">
      <c r="B70" s="11"/>
      <c r="C70" s="165" t="s">
        <v>33</v>
      </c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7"/>
      <c r="P70" s="216"/>
      <c r="Q70" s="217"/>
      <c r="R70" s="215"/>
      <c r="S70" s="215"/>
      <c r="T70" s="215"/>
      <c r="U70" s="215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12"/>
    </row>
    <row r="71" spans="2:55" ht="15.75" customHeight="1">
      <c r="B71" s="11"/>
      <c r="C71" s="165" t="s">
        <v>63</v>
      </c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7"/>
      <c r="P71" s="216">
        <v>8</v>
      </c>
      <c r="Q71" s="217"/>
      <c r="R71" s="215"/>
      <c r="S71" s="215"/>
      <c r="T71" s="215"/>
      <c r="U71" s="215"/>
      <c r="V71" s="214">
        <f>SUM(Y71+AB71+AE71+AG71)</f>
        <v>0</v>
      </c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4"/>
      <c r="AJ71" s="214">
        <f>SUM(AM71+AP71+AS71+AU71)</f>
        <v>0</v>
      </c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>
        <f>SUM(R71+V71-AJ71)</f>
        <v>0</v>
      </c>
      <c r="AY71" s="214"/>
      <c r="AZ71" s="214"/>
      <c r="BA71" s="214"/>
      <c r="BB71" s="214"/>
      <c r="BC71" s="12"/>
    </row>
    <row r="72" spans="2:55" ht="16.5" customHeight="1">
      <c r="B72" s="11"/>
      <c r="C72" s="165" t="s">
        <v>64</v>
      </c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7"/>
      <c r="P72" s="216">
        <v>9</v>
      </c>
      <c r="Q72" s="217"/>
      <c r="R72" s="215"/>
      <c r="S72" s="215"/>
      <c r="T72" s="215"/>
      <c r="U72" s="215"/>
      <c r="V72" s="214">
        <f>SUM(Y72+AB72+AE72+AG72)</f>
        <v>0</v>
      </c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4">
        <f>SUM(AM72+AP72+AS72+AU72)</f>
        <v>0</v>
      </c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>
        <f>SUM(R72+V72-AJ72)</f>
        <v>0</v>
      </c>
      <c r="AY72" s="214"/>
      <c r="AZ72" s="214"/>
      <c r="BA72" s="214"/>
      <c r="BB72" s="214"/>
      <c r="BC72" s="12"/>
    </row>
    <row r="73" spans="2:55" ht="15" customHeight="1">
      <c r="B73" s="11"/>
      <c r="C73" s="341" t="s">
        <v>172</v>
      </c>
      <c r="D73" s="342"/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3"/>
      <c r="P73" s="344">
        <v>10</v>
      </c>
      <c r="Q73" s="345"/>
      <c r="R73" s="213"/>
      <c r="S73" s="213"/>
      <c r="T73" s="213"/>
      <c r="U73" s="213"/>
      <c r="V73" s="212">
        <f>SUM(Y73+AB73+AE73+AG73)</f>
        <v>0</v>
      </c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>
        <f>SUM(AM73+AP73+AS73+AU73)</f>
        <v>0</v>
      </c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>
        <f>SUM(R73+V73-AJ73)</f>
        <v>0</v>
      </c>
      <c r="AY73" s="212"/>
      <c r="AZ73" s="212"/>
      <c r="BA73" s="212"/>
      <c r="BB73" s="212"/>
      <c r="BC73" s="12"/>
    </row>
    <row r="74" spans="2:55" ht="12" customHeight="1"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12"/>
    </row>
    <row r="75" spans="2:55" ht="12" customHeight="1">
      <c r="B75" s="1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12"/>
    </row>
    <row r="76" spans="2:55" ht="12" customHeight="1">
      <c r="B76" s="1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12"/>
    </row>
    <row r="77" spans="2:55" ht="12" customHeight="1">
      <c r="B77" s="11"/>
      <c r="C77" s="346" t="s">
        <v>69</v>
      </c>
      <c r="D77" s="346"/>
      <c r="E77" s="346"/>
      <c r="F77" s="346"/>
      <c r="G77" s="346"/>
      <c r="H77" s="346"/>
      <c r="I77" s="346"/>
      <c r="J77" s="346"/>
      <c r="K77" s="346"/>
      <c r="L77" s="346"/>
      <c r="M77" s="346"/>
      <c r="N77" s="346"/>
      <c r="O77" s="346"/>
      <c r="P77" s="346"/>
      <c r="Q77" s="346"/>
      <c r="R77" s="346"/>
      <c r="S77" s="346"/>
      <c r="T77" s="346"/>
      <c r="U77" s="346"/>
      <c r="V77" s="346"/>
      <c r="W77" s="346"/>
      <c r="X77" s="346"/>
      <c r="Y77" s="346"/>
      <c r="Z77" s="346"/>
      <c r="AA77" s="346"/>
      <c r="AB77" s="346"/>
      <c r="AC77" s="346"/>
      <c r="AD77" s="346"/>
      <c r="AE77" s="346"/>
      <c r="AF77" s="346"/>
      <c r="AG77" s="346"/>
      <c r="AH77" s="346"/>
      <c r="AI77" s="346"/>
      <c r="AJ77" s="346"/>
      <c r="AK77" s="346"/>
      <c r="AL77" s="346"/>
      <c r="AM77" s="346"/>
      <c r="AN77" s="346"/>
      <c r="AO77" s="346"/>
      <c r="AP77" s="346"/>
      <c r="AQ77" s="346"/>
      <c r="AR77" s="346"/>
      <c r="AS77" s="346"/>
      <c r="AT77" s="346"/>
      <c r="AU77" s="346"/>
      <c r="AV77" s="346"/>
      <c r="AW77" s="346"/>
      <c r="AX77" s="346"/>
      <c r="AY77" s="346"/>
      <c r="AZ77" s="346"/>
      <c r="BA77" s="346"/>
      <c r="BB77" s="346"/>
      <c r="BC77" s="12"/>
    </row>
    <row r="78" spans="2:55" ht="12.75" customHeight="1">
      <c r="B78" s="11"/>
      <c r="C78" s="347" t="s">
        <v>70</v>
      </c>
      <c r="D78" s="347"/>
      <c r="E78" s="347"/>
      <c r="F78" s="347"/>
      <c r="G78" s="347"/>
      <c r="H78" s="347"/>
      <c r="I78" s="347"/>
      <c r="J78" s="347"/>
      <c r="K78" s="347"/>
      <c r="L78" s="347"/>
      <c r="M78" s="347"/>
      <c r="N78" s="347"/>
      <c r="O78" s="347"/>
      <c r="P78" s="347"/>
      <c r="Q78" s="347"/>
      <c r="R78" s="347"/>
      <c r="S78" s="347"/>
      <c r="T78" s="347"/>
      <c r="U78" s="347"/>
      <c r="V78" s="347"/>
      <c r="W78" s="347"/>
      <c r="X78" s="347"/>
      <c r="Y78" s="347"/>
      <c r="Z78" s="347"/>
      <c r="AA78" s="347"/>
      <c r="AB78" s="347"/>
      <c r="AC78" s="347"/>
      <c r="AD78" s="347"/>
      <c r="AE78" s="347"/>
      <c r="AF78" s="347"/>
      <c r="AG78" s="347"/>
      <c r="AH78" s="347"/>
      <c r="AI78" s="347"/>
      <c r="AJ78" s="347"/>
      <c r="AK78" s="347"/>
      <c r="AL78" s="347"/>
      <c r="AM78" s="347"/>
      <c r="AN78" s="347"/>
      <c r="AO78" s="347"/>
      <c r="AP78" s="347"/>
      <c r="AQ78" s="347"/>
      <c r="AR78" s="347"/>
      <c r="AS78" s="347"/>
      <c r="AT78" s="347"/>
      <c r="AU78" s="347"/>
      <c r="AV78" s="347"/>
      <c r="AW78" s="347"/>
      <c r="AX78" s="347"/>
      <c r="AY78" s="347"/>
      <c r="AZ78" s="347"/>
      <c r="BA78" s="347"/>
      <c r="BB78" s="347"/>
      <c r="BC78" s="12"/>
    </row>
    <row r="79" spans="2:55" ht="12.75" customHeight="1">
      <c r="B79" s="11"/>
      <c r="C79" s="348"/>
      <c r="D79" s="348"/>
      <c r="E79" s="348"/>
      <c r="F79" s="348"/>
      <c r="G79" s="348"/>
      <c r="H79" s="348"/>
      <c r="I79" s="348"/>
      <c r="J79" s="348"/>
      <c r="K79" s="348"/>
      <c r="L79" s="348"/>
      <c r="M79" s="348"/>
      <c r="N79" s="348"/>
      <c r="O79" s="348"/>
      <c r="P79" s="348"/>
      <c r="Q79" s="348"/>
      <c r="R79" s="348"/>
      <c r="S79" s="348"/>
      <c r="T79" s="348"/>
      <c r="U79" s="348"/>
      <c r="V79" s="348"/>
      <c r="W79" s="348"/>
      <c r="X79" s="348"/>
      <c r="Y79" s="348"/>
      <c r="Z79" s="348"/>
      <c r="AA79" s="348"/>
      <c r="AB79" s="348"/>
      <c r="AC79" s="348"/>
      <c r="AD79" s="348"/>
      <c r="AE79" s="348"/>
      <c r="AF79" s="348"/>
      <c r="AG79" s="348"/>
      <c r="AH79" s="348"/>
      <c r="AI79" s="348"/>
      <c r="AJ79" s="348"/>
      <c r="AK79" s="348"/>
      <c r="AL79" s="348"/>
      <c r="AM79" s="348"/>
      <c r="AN79" s="348"/>
      <c r="AO79" s="348"/>
      <c r="AP79" s="348"/>
      <c r="AQ79" s="348"/>
      <c r="AR79" s="348"/>
      <c r="AS79" s="348"/>
      <c r="AT79" s="348"/>
      <c r="AU79" s="348"/>
      <c r="AV79" s="348"/>
      <c r="AW79" s="348"/>
      <c r="AX79" s="348"/>
      <c r="AY79" s="348"/>
      <c r="AZ79" s="348"/>
      <c r="BA79" s="348"/>
      <c r="BB79" s="348"/>
      <c r="BC79" s="12"/>
    </row>
    <row r="80" spans="2:55" ht="14.25" customHeight="1">
      <c r="B80" s="11"/>
      <c r="C80" s="168" t="s">
        <v>7</v>
      </c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 t="s">
        <v>5</v>
      </c>
      <c r="AH80" s="168"/>
      <c r="AI80" s="168"/>
      <c r="AJ80" s="168" t="s">
        <v>74</v>
      </c>
      <c r="AK80" s="168"/>
      <c r="AL80" s="168"/>
      <c r="AM80" s="168"/>
      <c r="AN80" s="168"/>
      <c r="AO80" s="168" t="s">
        <v>71</v>
      </c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2"/>
    </row>
    <row r="81" spans="2:55" ht="12" customHeight="1">
      <c r="B81" s="11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  <c r="AM81" s="168"/>
      <c r="AN81" s="168"/>
      <c r="AO81" s="168" t="s">
        <v>72</v>
      </c>
      <c r="AP81" s="168"/>
      <c r="AQ81" s="168"/>
      <c r="AR81" s="168"/>
      <c r="AS81" s="168"/>
      <c r="AT81" s="168"/>
      <c r="AU81" s="168"/>
      <c r="AV81" s="168" t="s">
        <v>73</v>
      </c>
      <c r="AW81" s="168"/>
      <c r="AX81" s="168"/>
      <c r="AY81" s="168"/>
      <c r="AZ81" s="168"/>
      <c r="BA81" s="168"/>
      <c r="BB81" s="168"/>
      <c r="BC81" s="12"/>
    </row>
    <row r="82" spans="2:55" ht="12.75" customHeight="1">
      <c r="B82" s="11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8"/>
      <c r="AY82" s="168"/>
      <c r="AZ82" s="168"/>
      <c r="BA82" s="168"/>
      <c r="BB82" s="168"/>
      <c r="BC82" s="12"/>
    </row>
    <row r="83" spans="2:55" ht="9.75" customHeight="1">
      <c r="B83" s="11"/>
      <c r="C83" s="169" t="s">
        <v>8</v>
      </c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52" t="s">
        <v>9</v>
      </c>
      <c r="AH83" s="152"/>
      <c r="AI83" s="152"/>
      <c r="AJ83" s="152" t="s">
        <v>75</v>
      </c>
      <c r="AK83" s="152"/>
      <c r="AL83" s="152"/>
      <c r="AM83" s="152"/>
      <c r="AN83" s="152"/>
      <c r="AO83" s="152">
        <v>1</v>
      </c>
      <c r="AP83" s="152"/>
      <c r="AQ83" s="152"/>
      <c r="AR83" s="152"/>
      <c r="AS83" s="152"/>
      <c r="AT83" s="152"/>
      <c r="AU83" s="152"/>
      <c r="AV83" s="152">
        <v>2</v>
      </c>
      <c r="AW83" s="152"/>
      <c r="AX83" s="152"/>
      <c r="AY83" s="152"/>
      <c r="AZ83" s="152"/>
      <c r="BA83" s="152"/>
      <c r="BB83" s="152"/>
      <c r="BC83" s="12"/>
    </row>
    <row r="84" spans="2:72" ht="12" customHeight="1">
      <c r="B84" s="11"/>
      <c r="C84" s="203" t="s">
        <v>76</v>
      </c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5"/>
      <c r="AG84" s="209">
        <v>11</v>
      </c>
      <c r="AH84" s="210"/>
      <c r="AI84" s="211"/>
      <c r="AJ84" s="198" t="s">
        <v>126</v>
      </c>
      <c r="AK84" s="199"/>
      <c r="AL84" s="199"/>
      <c r="AM84" s="199"/>
      <c r="AN84" s="200"/>
      <c r="AO84" s="198">
        <f>SUM(AO87+AO89+AO91)</f>
        <v>0</v>
      </c>
      <c r="AP84" s="199"/>
      <c r="AQ84" s="199"/>
      <c r="AR84" s="199"/>
      <c r="AS84" s="199"/>
      <c r="AT84" s="199"/>
      <c r="AU84" s="200"/>
      <c r="AV84" s="198">
        <f>SUM(AV87+AV89+AV91)</f>
        <v>0</v>
      </c>
      <c r="AW84" s="199"/>
      <c r="AX84" s="199"/>
      <c r="AY84" s="199"/>
      <c r="AZ84" s="199"/>
      <c r="BA84" s="199"/>
      <c r="BB84" s="200"/>
      <c r="BC84" s="12"/>
      <c r="BE84" s="336">
        <f>IF(AV84=S66,"","ОШИБКА! Данные по строке 301 в графе 1 должны соответствовать данным по строке 102 в графе 1 таблицы 1")</f>
      </c>
      <c r="BF84" s="336"/>
      <c r="BG84" s="336"/>
      <c r="BH84" s="336"/>
      <c r="BI84" s="336"/>
      <c r="BJ84" s="336"/>
      <c r="BK84" s="336"/>
      <c r="BL84" s="336"/>
      <c r="BM84" s="336"/>
      <c r="BN84" s="336"/>
      <c r="BO84" s="336"/>
      <c r="BP84" s="336"/>
      <c r="BQ84" s="336"/>
      <c r="BR84" s="336"/>
      <c r="BS84" s="336"/>
      <c r="BT84" s="336"/>
    </row>
    <row r="85" spans="2:72" ht="12" customHeight="1">
      <c r="B85" s="11"/>
      <c r="C85" s="206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8"/>
      <c r="AG85" s="127"/>
      <c r="AH85" s="128"/>
      <c r="AI85" s="129"/>
      <c r="AJ85" s="115" t="s">
        <v>127</v>
      </c>
      <c r="AK85" s="116"/>
      <c r="AL85" s="116"/>
      <c r="AM85" s="116"/>
      <c r="AN85" s="117"/>
      <c r="AO85" s="115">
        <f>SUM(AO88+AO90+AO92)</f>
        <v>0</v>
      </c>
      <c r="AP85" s="116"/>
      <c r="AQ85" s="116"/>
      <c r="AR85" s="116"/>
      <c r="AS85" s="116"/>
      <c r="AT85" s="116"/>
      <c r="AU85" s="117"/>
      <c r="AV85" s="115">
        <f>SUM(AV88+AV90+AV92)</f>
        <v>0</v>
      </c>
      <c r="AW85" s="116"/>
      <c r="AX85" s="116"/>
      <c r="AY85" s="116"/>
      <c r="AZ85" s="116"/>
      <c r="BA85" s="116"/>
      <c r="BB85" s="117"/>
      <c r="BC85" s="12"/>
      <c r="BE85" s="336"/>
      <c r="BF85" s="336"/>
      <c r="BG85" s="336"/>
      <c r="BH85" s="336"/>
      <c r="BI85" s="336"/>
      <c r="BJ85" s="336"/>
      <c r="BK85" s="336"/>
      <c r="BL85" s="336"/>
      <c r="BM85" s="336"/>
      <c r="BN85" s="336"/>
      <c r="BO85" s="336"/>
      <c r="BP85" s="336"/>
      <c r="BQ85" s="336"/>
      <c r="BR85" s="336"/>
      <c r="BS85" s="336"/>
      <c r="BT85" s="336"/>
    </row>
    <row r="86" spans="2:72" ht="12" customHeight="1">
      <c r="B86" s="11"/>
      <c r="C86" s="165" t="s">
        <v>77</v>
      </c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7"/>
      <c r="AG86" s="115"/>
      <c r="AH86" s="116"/>
      <c r="AI86" s="117"/>
      <c r="AJ86" s="115"/>
      <c r="AK86" s="116"/>
      <c r="AL86" s="116"/>
      <c r="AM86" s="116"/>
      <c r="AN86" s="117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2"/>
      <c r="BE86" s="336"/>
      <c r="BF86" s="336"/>
      <c r="BG86" s="336"/>
      <c r="BH86" s="336"/>
      <c r="BI86" s="336"/>
      <c r="BJ86" s="336"/>
      <c r="BK86" s="336"/>
      <c r="BL86" s="336"/>
      <c r="BM86" s="336"/>
      <c r="BN86" s="336"/>
      <c r="BO86" s="336"/>
      <c r="BP86" s="336"/>
      <c r="BQ86" s="336"/>
      <c r="BR86" s="336"/>
      <c r="BS86" s="336"/>
      <c r="BT86" s="336"/>
    </row>
    <row r="87" spans="2:72" ht="12" customHeight="1">
      <c r="B87" s="11"/>
      <c r="C87" s="118" t="s">
        <v>78</v>
      </c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20"/>
      <c r="AG87" s="124">
        <v>12</v>
      </c>
      <c r="AH87" s="125"/>
      <c r="AI87" s="126"/>
      <c r="AJ87" s="115" t="s">
        <v>126</v>
      </c>
      <c r="AK87" s="116"/>
      <c r="AL87" s="116"/>
      <c r="AM87" s="116"/>
      <c r="AN87" s="117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2"/>
      <c r="BE87" s="336"/>
      <c r="BF87" s="336"/>
      <c r="BG87" s="336"/>
      <c r="BH87" s="336"/>
      <c r="BI87" s="336"/>
      <c r="BJ87" s="336"/>
      <c r="BK87" s="336"/>
      <c r="BL87" s="336"/>
      <c r="BM87" s="336"/>
      <c r="BN87" s="336"/>
      <c r="BO87" s="336"/>
      <c r="BP87" s="336"/>
      <c r="BQ87" s="336"/>
      <c r="BR87" s="336"/>
      <c r="BS87" s="336"/>
      <c r="BT87" s="336"/>
    </row>
    <row r="88" spans="2:72" ht="12" customHeight="1">
      <c r="B88" s="11"/>
      <c r="C88" s="121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3"/>
      <c r="AG88" s="127"/>
      <c r="AH88" s="128"/>
      <c r="AI88" s="129"/>
      <c r="AJ88" s="115" t="s">
        <v>127</v>
      </c>
      <c r="AK88" s="116"/>
      <c r="AL88" s="116"/>
      <c r="AM88" s="116"/>
      <c r="AN88" s="117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2"/>
      <c r="BE88" s="336"/>
      <c r="BF88" s="336"/>
      <c r="BG88" s="336"/>
      <c r="BH88" s="336"/>
      <c r="BI88" s="336"/>
      <c r="BJ88" s="336"/>
      <c r="BK88" s="336"/>
      <c r="BL88" s="336"/>
      <c r="BM88" s="336"/>
      <c r="BN88" s="336"/>
      <c r="BO88" s="336"/>
      <c r="BP88" s="336"/>
      <c r="BQ88" s="336"/>
      <c r="BR88" s="336"/>
      <c r="BS88" s="336"/>
      <c r="BT88" s="336"/>
    </row>
    <row r="89" spans="2:72" ht="12" customHeight="1">
      <c r="B89" s="11"/>
      <c r="C89" s="118" t="s">
        <v>79</v>
      </c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20"/>
      <c r="AG89" s="124">
        <v>13</v>
      </c>
      <c r="AH89" s="125"/>
      <c r="AI89" s="126"/>
      <c r="AJ89" s="115" t="s">
        <v>126</v>
      </c>
      <c r="AK89" s="116"/>
      <c r="AL89" s="116"/>
      <c r="AM89" s="116"/>
      <c r="AN89" s="117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2"/>
      <c r="BE89" s="336"/>
      <c r="BF89" s="336"/>
      <c r="BG89" s="336"/>
      <c r="BH89" s="336"/>
      <c r="BI89" s="336"/>
      <c r="BJ89" s="336"/>
      <c r="BK89" s="336"/>
      <c r="BL89" s="336"/>
      <c r="BM89" s="336"/>
      <c r="BN89" s="336"/>
      <c r="BO89" s="336"/>
      <c r="BP89" s="336"/>
      <c r="BQ89" s="336"/>
      <c r="BR89" s="336"/>
      <c r="BS89" s="336"/>
      <c r="BT89" s="336"/>
    </row>
    <row r="90" spans="2:72" ht="12" customHeight="1">
      <c r="B90" s="11"/>
      <c r="C90" s="121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3"/>
      <c r="AG90" s="127"/>
      <c r="AH90" s="128"/>
      <c r="AI90" s="129"/>
      <c r="AJ90" s="115" t="s">
        <v>127</v>
      </c>
      <c r="AK90" s="116"/>
      <c r="AL90" s="116"/>
      <c r="AM90" s="116"/>
      <c r="AN90" s="117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2"/>
      <c r="BE90" s="336"/>
      <c r="BF90" s="336"/>
      <c r="BG90" s="336"/>
      <c r="BH90" s="336"/>
      <c r="BI90" s="336"/>
      <c r="BJ90" s="336"/>
      <c r="BK90" s="336"/>
      <c r="BL90" s="336"/>
      <c r="BM90" s="336"/>
      <c r="BN90" s="336"/>
      <c r="BO90" s="336"/>
      <c r="BP90" s="336"/>
      <c r="BQ90" s="336"/>
      <c r="BR90" s="336"/>
      <c r="BS90" s="336"/>
      <c r="BT90" s="336"/>
    </row>
    <row r="91" spans="2:72" ht="12" customHeight="1">
      <c r="B91" s="11"/>
      <c r="C91" s="118" t="s">
        <v>80</v>
      </c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20"/>
      <c r="AG91" s="124">
        <v>14</v>
      </c>
      <c r="AH91" s="125"/>
      <c r="AI91" s="126"/>
      <c r="AJ91" s="115" t="s">
        <v>126</v>
      </c>
      <c r="AK91" s="116"/>
      <c r="AL91" s="116"/>
      <c r="AM91" s="116"/>
      <c r="AN91" s="117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2"/>
      <c r="BE91" s="336"/>
      <c r="BF91" s="336"/>
      <c r="BG91" s="336"/>
      <c r="BH91" s="336"/>
      <c r="BI91" s="336"/>
      <c r="BJ91" s="336"/>
      <c r="BK91" s="336"/>
      <c r="BL91" s="336"/>
      <c r="BM91" s="336"/>
      <c r="BN91" s="336"/>
      <c r="BO91" s="336"/>
      <c r="BP91" s="336"/>
      <c r="BQ91" s="336"/>
      <c r="BR91" s="336"/>
      <c r="BS91" s="336"/>
      <c r="BT91" s="336"/>
    </row>
    <row r="92" spans="2:72" ht="12" customHeight="1">
      <c r="B92" s="11"/>
      <c r="C92" s="121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3"/>
      <c r="AG92" s="127"/>
      <c r="AH92" s="128"/>
      <c r="AI92" s="129"/>
      <c r="AJ92" s="115" t="s">
        <v>127</v>
      </c>
      <c r="AK92" s="116"/>
      <c r="AL92" s="116"/>
      <c r="AM92" s="116"/>
      <c r="AN92" s="117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2"/>
      <c r="BE92" s="336"/>
      <c r="BF92" s="336"/>
      <c r="BG92" s="336"/>
      <c r="BH92" s="336"/>
      <c r="BI92" s="336"/>
      <c r="BJ92" s="336"/>
      <c r="BK92" s="336"/>
      <c r="BL92" s="336"/>
      <c r="BM92" s="336"/>
      <c r="BN92" s="336"/>
      <c r="BO92" s="336"/>
      <c r="BP92" s="336"/>
      <c r="BQ92" s="336"/>
      <c r="BR92" s="336"/>
      <c r="BS92" s="336"/>
      <c r="BT92" s="336"/>
    </row>
    <row r="93" spans="2:72" ht="11.25" customHeight="1">
      <c r="B93" s="11"/>
      <c r="C93" s="189" t="s">
        <v>81</v>
      </c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1"/>
      <c r="AG93" s="124">
        <v>15</v>
      </c>
      <c r="AH93" s="125"/>
      <c r="AI93" s="126"/>
      <c r="AJ93" s="115" t="s">
        <v>126</v>
      </c>
      <c r="AK93" s="116"/>
      <c r="AL93" s="116"/>
      <c r="AM93" s="116"/>
      <c r="AN93" s="117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2"/>
      <c r="BE93" s="336"/>
      <c r="BF93" s="336"/>
      <c r="BG93" s="336"/>
      <c r="BH93" s="336"/>
      <c r="BI93" s="336"/>
      <c r="BJ93" s="336"/>
      <c r="BK93" s="336"/>
      <c r="BL93" s="336"/>
      <c r="BM93" s="336"/>
      <c r="BN93" s="336"/>
      <c r="BO93" s="336"/>
      <c r="BP93" s="336"/>
      <c r="BQ93" s="336"/>
      <c r="BR93" s="336"/>
      <c r="BS93" s="336"/>
      <c r="BT93" s="336"/>
    </row>
    <row r="94" spans="2:72" ht="12" customHeight="1">
      <c r="B94" s="11"/>
      <c r="C94" s="162" t="s">
        <v>82</v>
      </c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4"/>
      <c r="AG94" s="127"/>
      <c r="AH94" s="128"/>
      <c r="AI94" s="129"/>
      <c r="AJ94" s="115" t="s">
        <v>127</v>
      </c>
      <c r="AK94" s="116"/>
      <c r="AL94" s="116"/>
      <c r="AM94" s="116"/>
      <c r="AN94" s="117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2"/>
      <c r="BE94" s="336"/>
      <c r="BF94" s="336"/>
      <c r="BG94" s="336"/>
      <c r="BH94" s="336"/>
      <c r="BI94" s="336"/>
      <c r="BJ94" s="336"/>
      <c r="BK94" s="336"/>
      <c r="BL94" s="336"/>
      <c r="BM94" s="336"/>
      <c r="BN94" s="336"/>
      <c r="BO94" s="336"/>
      <c r="BP94" s="336"/>
      <c r="BQ94" s="336"/>
      <c r="BR94" s="336"/>
      <c r="BS94" s="336"/>
      <c r="BT94" s="336"/>
    </row>
    <row r="95" spans="2:72" ht="12" customHeight="1">
      <c r="B95" s="11"/>
      <c r="C95" s="165" t="s">
        <v>83</v>
      </c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2"/>
      <c r="AG95" s="115"/>
      <c r="AH95" s="116"/>
      <c r="AI95" s="117"/>
      <c r="AJ95" s="115"/>
      <c r="AK95" s="116"/>
      <c r="AL95" s="116"/>
      <c r="AM95" s="116"/>
      <c r="AN95" s="117"/>
      <c r="AO95" s="115"/>
      <c r="AP95" s="116"/>
      <c r="AQ95" s="116"/>
      <c r="AR95" s="116"/>
      <c r="AS95" s="116"/>
      <c r="AT95" s="116"/>
      <c r="AU95" s="117"/>
      <c r="AV95" s="115"/>
      <c r="AW95" s="116"/>
      <c r="AX95" s="116"/>
      <c r="AY95" s="116"/>
      <c r="AZ95" s="116"/>
      <c r="BA95" s="116"/>
      <c r="BB95" s="117"/>
      <c r="BC95" s="12"/>
      <c r="BE95" s="336"/>
      <c r="BF95" s="336"/>
      <c r="BG95" s="336"/>
      <c r="BH95" s="336"/>
      <c r="BI95" s="336"/>
      <c r="BJ95" s="336"/>
      <c r="BK95" s="336"/>
      <c r="BL95" s="336"/>
      <c r="BM95" s="336"/>
      <c r="BN95" s="336"/>
      <c r="BO95" s="336"/>
      <c r="BP95" s="336"/>
      <c r="BQ95" s="336"/>
      <c r="BR95" s="336"/>
      <c r="BS95" s="336"/>
      <c r="BT95" s="336"/>
    </row>
    <row r="96" spans="2:72" ht="12" customHeight="1">
      <c r="B96" s="11"/>
      <c r="C96" s="130" t="s">
        <v>84</v>
      </c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2"/>
      <c r="AG96" s="124">
        <v>16</v>
      </c>
      <c r="AH96" s="125"/>
      <c r="AI96" s="126"/>
      <c r="AJ96" s="115" t="s">
        <v>126</v>
      </c>
      <c r="AK96" s="116"/>
      <c r="AL96" s="116"/>
      <c r="AM96" s="116"/>
      <c r="AN96" s="117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2"/>
      <c r="BE96" s="336"/>
      <c r="BF96" s="336"/>
      <c r="BG96" s="336"/>
      <c r="BH96" s="336"/>
      <c r="BI96" s="336"/>
      <c r="BJ96" s="336"/>
      <c r="BK96" s="336"/>
      <c r="BL96" s="336"/>
      <c r="BM96" s="336"/>
      <c r="BN96" s="336"/>
      <c r="BO96" s="336"/>
      <c r="BP96" s="336"/>
      <c r="BQ96" s="336"/>
      <c r="BR96" s="336"/>
      <c r="BS96" s="336"/>
      <c r="BT96" s="336"/>
    </row>
    <row r="97" spans="2:72" ht="11.25" customHeight="1">
      <c r="B97" s="11"/>
      <c r="C97" s="133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5"/>
      <c r="AG97" s="127"/>
      <c r="AH97" s="128"/>
      <c r="AI97" s="129"/>
      <c r="AJ97" s="115" t="s">
        <v>127</v>
      </c>
      <c r="AK97" s="116"/>
      <c r="AL97" s="116"/>
      <c r="AM97" s="116"/>
      <c r="AN97" s="117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2"/>
      <c r="BE97" s="336"/>
      <c r="BF97" s="336"/>
      <c r="BG97" s="336"/>
      <c r="BH97" s="336"/>
      <c r="BI97" s="336"/>
      <c r="BJ97" s="336"/>
      <c r="BK97" s="336"/>
      <c r="BL97" s="336"/>
      <c r="BM97" s="336"/>
      <c r="BN97" s="336"/>
      <c r="BO97" s="336"/>
      <c r="BP97" s="336"/>
      <c r="BQ97" s="336"/>
      <c r="BR97" s="336"/>
      <c r="BS97" s="336"/>
      <c r="BT97" s="336"/>
    </row>
    <row r="98" spans="2:72" ht="12" customHeight="1">
      <c r="B98" s="11"/>
      <c r="C98" s="130" t="s">
        <v>85</v>
      </c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2"/>
      <c r="AG98" s="124">
        <v>17</v>
      </c>
      <c r="AH98" s="125"/>
      <c r="AI98" s="126"/>
      <c r="AJ98" s="115" t="s">
        <v>126</v>
      </c>
      <c r="AK98" s="116"/>
      <c r="AL98" s="116"/>
      <c r="AM98" s="116"/>
      <c r="AN98" s="117"/>
      <c r="AO98" s="112"/>
      <c r="AP98" s="112"/>
      <c r="AQ98" s="112"/>
      <c r="AR98" s="112"/>
      <c r="AS98" s="112"/>
      <c r="AT98" s="112"/>
      <c r="AU98" s="112"/>
      <c r="AV98" s="112"/>
      <c r="AW98" s="112"/>
      <c r="AX98" s="112"/>
      <c r="AY98" s="112"/>
      <c r="AZ98" s="112"/>
      <c r="BA98" s="112"/>
      <c r="BB98" s="112"/>
      <c r="BC98" s="12"/>
      <c r="BE98" s="336"/>
      <c r="BF98" s="336"/>
      <c r="BG98" s="336"/>
      <c r="BH98" s="336"/>
      <c r="BI98" s="336"/>
      <c r="BJ98" s="336"/>
      <c r="BK98" s="336"/>
      <c r="BL98" s="336"/>
      <c r="BM98" s="336"/>
      <c r="BN98" s="336"/>
      <c r="BO98" s="336"/>
      <c r="BP98" s="336"/>
      <c r="BQ98" s="336"/>
      <c r="BR98" s="336"/>
      <c r="BS98" s="336"/>
      <c r="BT98" s="336"/>
    </row>
    <row r="99" spans="2:72" ht="11.25" customHeight="1">
      <c r="B99" s="11"/>
      <c r="C99" s="133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5"/>
      <c r="AG99" s="127"/>
      <c r="AH99" s="128"/>
      <c r="AI99" s="129"/>
      <c r="AJ99" s="115" t="s">
        <v>127</v>
      </c>
      <c r="AK99" s="116"/>
      <c r="AL99" s="116"/>
      <c r="AM99" s="116"/>
      <c r="AN99" s="117"/>
      <c r="AO99" s="112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112"/>
      <c r="BA99" s="112"/>
      <c r="BB99" s="112"/>
      <c r="BC99" s="12"/>
      <c r="BE99" s="336"/>
      <c r="BF99" s="336"/>
      <c r="BG99" s="336"/>
      <c r="BH99" s="336"/>
      <c r="BI99" s="336"/>
      <c r="BJ99" s="336"/>
      <c r="BK99" s="336"/>
      <c r="BL99" s="336"/>
      <c r="BM99" s="336"/>
      <c r="BN99" s="336"/>
      <c r="BO99" s="336"/>
      <c r="BP99" s="336"/>
      <c r="BQ99" s="336"/>
      <c r="BR99" s="336"/>
      <c r="BS99" s="336"/>
      <c r="BT99" s="336"/>
    </row>
    <row r="100" spans="2:72" ht="11.25" customHeight="1">
      <c r="B100" s="11"/>
      <c r="C100" s="118" t="s">
        <v>86</v>
      </c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20"/>
      <c r="AG100" s="124">
        <v>18</v>
      </c>
      <c r="AH100" s="125"/>
      <c r="AI100" s="126"/>
      <c r="AJ100" s="115" t="s">
        <v>126</v>
      </c>
      <c r="AK100" s="116"/>
      <c r="AL100" s="116"/>
      <c r="AM100" s="116"/>
      <c r="AN100" s="117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12"/>
      <c r="BE100" s="336"/>
      <c r="BF100" s="336"/>
      <c r="BG100" s="336"/>
      <c r="BH100" s="336"/>
      <c r="BI100" s="336"/>
      <c r="BJ100" s="336"/>
      <c r="BK100" s="336"/>
      <c r="BL100" s="336"/>
      <c r="BM100" s="336"/>
      <c r="BN100" s="336"/>
      <c r="BO100" s="336"/>
      <c r="BP100" s="336"/>
      <c r="BQ100" s="336"/>
      <c r="BR100" s="336"/>
      <c r="BS100" s="336"/>
      <c r="BT100" s="336"/>
    </row>
    <row r="101" spans="2:72" ht="11.25" customHeight="1">
      <c r="B101" s="11"/>
      <c r="C101" s="121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3"/>
      <c r="AG101" s="127"/>
      <c r="AH101" s="128"/>
      <c r="AI101" s="129"/>
      <c r="AJ101" s="115" t="s">
        <v>127</v>
      </c>
      <c r="AK101" s="116"/>
      <c r="AL101" s="116"/>
      <c r="AM101" s="116"/>
      <c r="AN101" s="117"/>
      <c r="AO101" s="112"/>
      <c r="AP101" s="112"/>
      <c r="AQ101" s="112"/>
      <c r="AR101" s="112"/>
      <c r="AS101" s="112"/>
      <c r="AT101" s="112"/>
      <c r="AU101" s="112"/>
      <c r="AV101" s="112"/>
      <c r="AW101" s="112"/>
      <c r="AX101" s="112"/>
      <c r="AY101" s="112"/>
      <c r="AZ101" s="112"/>
      <c r="BA101" s="112"/>
      <c r="BB101" s="112"/>
      <c r="BC101" s="12"/>
      <c r="BE101" s="336"/>
      <c r="BF101" s="336"/>
      <c r="BG101" s="336"/>
      <c r="BH101" s="336"/>
      <c r="BI101" s="336"/>
      <c r="BJ101" s="336"/>
      <c r="BK101" s="336"/>
      <c r="BL101" s="336"/>
      <c r="BM101" s="336"/>
      <c r="BN101" s="336"/>
      <c r="BO101" s="336"/>
      <c r="BP101" s="336"/>
      <c r="BQ101" s="336"/>
      <c r="BR101" s="336"/>
      <c r="BS101" s="336"/>
      <c r="BT101" s="336"/>
    </row>
    <row r="102" spans="2:72" ht="11.25" customHeight="1">
      <c r="B102" s="11"/>
      <c r="C102" s="192" t="s">
        <v>87</v>
      </c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4"/>
      <c r="AG102" s="124">
        <v>19</v>
      </c>
      <c r="AH102" s="125"/>
      <c r="AI102" s="126"/>
      <c r="AJ102" s="115" t="s">
        <v>126</v>
      </c>
      <c r="AK102" s="116"/>
      <c r="AL102" s="116"/>
      <c r="AM102" s="116"/>
      <c r="AN102" s="117"/>
      <c r="AO102" s="112"/>
      <c r="AP102" s="112"/>
      <c r="AQ102" s="112"/>
      <c r="AR102" s="112"/>
      <c r="AS102" s="112"/>
      <c r="AT102" s="112"/>
      <c r="AU102" s="112"/>
      <c r="AV102" s="112"/>
      <c r="AW102" s="112"/>
      <c r="AX102" s="112"/>
      <c r="AY102" s="112"/>
      <c r="AZ102" s="112"/>
      <c r="BA102" s="112"/>
      <c r="BB102" s="112"/>
      <c r="BC102" s="12"/>
      <c r="BE102" s="336"/>
      <c r="BF102" s="336"/>
      <c r="BG102" s="336"/>
      <c r="BH102" s="336"/>
      <c r="BI102" s="336"/>
      <c r="BJ102" s="336"/>
      <c r="BK102" s="336"/>
      <c r="BL102" s="336"/>
      <c r="BM102" s="336"/>
      <c r="BN102" s="336"/>
      <c r="BO102" s="336"/>
      <c r="BP102" s="336"/>
      <c r="BQ102" s="336"/>
      <c r="BR102" s="336"/>
      <c r="BS102" s="336"/>
      <c r="BT102" s="336"/>
    </row>
    <row r="103" spans="2:72" ht="11.25" customHeight="1">
      <c r="B103" s="11"/>
      <c r="C103" s="195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7"/>
      <c r="AG103" s="127"/>
      <c r="AH103" s="128"/>
      <c r="AI103" s="129"/>
      <c r="AJ103" s="115" t="s">
        <v>127</v>
      </c>
      <c r="AK103" s="116"/>
      <c r="AL103" s="116"/>
      <c r="AM103" s="116"/>
      <c r="AN103" s="117"/>
      <c r="AO103" s="112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12"/>
      <c r="BE103" s="336"/>
      <c r="BF103" s="336"/>
      <c r="BG103" s="336"/>
      <c r="BH103" s="336"/>
      <c r="BI103" s="336"/>
      <c r="BJ103" s="336"/>
      <c r="BK103" s="336"/>
      <c r="BL103" s="336"/>
      <c r="BM103" s="336"/>
      <c r="BN103" s="336"/>
      <c r="BO103" s="336"/>
      <c r="BP103" s="336"/>
      <c r="BQ103" s="336"/>
      <c r="BR103" s="336"/>
      <c r="BS103" s="336"/>
      <c r="BT103" s="336"/>
    </row>
    <row r="104" spans="2:72" ht="11.25" customHeight="1">
      <c r="B104" s="11"/>
      <c r="C104" s="148" t="s">
        <v>88</v>
      </c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50"/>
      <c r="AG104" s="124">
        <v>20</v>
      </c>
      <c r="AH104" s="125"/>
      <c r="AI104" s="126"/>
      <c r="AJ104" s="115" t="s">
        <v>126</v>
      </c>
      <c r="AK104" s="116"/>
      <c r="AL104" s="116"/>
      <c r="AM104" s="116"/>
      <c r="AN104" s="117"/>
      <c r="AO104" s="112"/>
      <c r="AP104" s="112"/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112"/>
      <c r="BA104" s="112"/>
      <c r="BB104" s="112"/>
      <c r="BC104" s="12"/>
      <c r="BE104" s="336"/>
      <c r="BF104" s="336"/>
      <c r="BG104" s="336"/>
      <c r="BH104" s="336"/>
      <c r="BI104" s="336"/>
      <c r="BJ104" s="336"/>
      <c r="BK104" s="336"/>
      <c r="BL104" s="336"/>
      <c r="BM104" s="336"/>
      <c r="BN104" s="336"/>
      <c r="BO104" s="336"/>
      <c r="BP104" s="336"/>
      <c r="BQ104" s="336"/>
      <c r="BR104" s="336"/>
      <c r="BS104" s="336"/>
      <c r="BT104" s="336"/>
    </row>
    <row r="105" spans="2:72" ht="11.25" customHeight="1">
      <c r="B105" s="11"/>
      <c r="C105" s="162" t="s">
        <v>89</v>
      </c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4"/>
      <c r="AG105" s="127"/>
      <c r="AH105" s="128"/>
      <c r="AI105" s="129"/>
      <c r="AJ105" s="115" t="s">
        <v>127</v>
      </c>
      <c r="AK105" s="116"/>
      <c r="AL105" s="116"/>
      <c r="AM105" s="116"/>
      <c r="AN105" s="117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2"/>
      <c r="BE105" s="336"/>
      <c r="BF105" s="336"/>
      <c r="BG105" s="336"/>
      <c r="BH105" s="336"/>
      <c r="BI105" s="336"/>
      <c r="BJ105" s="336"/>
      <c r="BK105" s="336"/>
      <c r="BL105" s="336"/>
      <c r="BM105" s="336"/>
      <c r="BN105" s="336"/>
      <c r="BO105" s="336"/>
      <c r="BP105" s="336"/>
      <c r="BQ105" s="336"/>
      <c r="BR105" s="336"/>
      <c r="BS105" s="336"/>
      <c r="BT105" s="336"/>
    </row>
    <row r="106" spans="2:72" ht="11.25" customHeight="1">
      <c r="B106" s="11"/>
      <c r="C106" s="118" t="s">
        <v>90</v>
      </c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20"/>
      <c r="AG106" s="124">
        <v>21</v>
      </c>
      <c r="AH106" s="125"/>
      <c r="AI106" s="126"/>
      <c r="AJ106" s="115" t="s">
        <v>126</v>
      </c>
      <c r="AK106" s="116"/>
      <c r="AL106" s="116"/>
      <c r="AM106" s="116"/>
      <c r="AN106" s="117"/>
      <c r="AO106" s="112"/>
      <c r="AP106" s="112"/>
      <c r="AQ106" s="112"/>
      <c r="AR106" s="112"/>
      <c r="AS106" s="112"/>
      <c r="AT106" s="112"/>
      <c r="AU106" s="112"/>
      <c r="AV106" s="112"/>
      <c r="AW106" s="112"/>
      <c r="AX106" s="112"/>
      <c r="AY106" s="112"/>
      <c r="AZ106" s="112"/>
      <c r="BA106" s="112"/>
      <c r="BB106" s="112"/>
      <c r="BC106" s="12"/>
      <c r="BE106" s="336"/>
      <c r="BF106" s="336"/>
      <c r="BG106" s="336"/>
      <c r="BH106" s="336"/>
      <c r="BI106" s="336"/>
      <c r="BJ106" s="336"/>
      <c r="BK106" s="336"/>
      <c r="BL106" s="336"/>
      <c r="BM106" s="336"/>
      <c r="BN106" s="336"/>
      <c r="BO106" s="336"/>
      <c r="BP106" s="336"/>
      <c r="BQ106" s="336"/>
      <c r="BR106" s="336"/>
      <c r="BS106" s="336"/>
      <c r="BT106" s="336"/>
    </row>
    <row r="107" spans="2:72" ht="11.25" customHeight="1">
      <c r="B107" s="11"/>
      <c r="C107" s="121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3"/>
      <c r="AG107" s="127"/>
      <c r="AH107" s="128"/>
      <c r="AI107" s="129"/>
      <c r="AJ107" s="115" t="s">
        <v>127</v>
      </c>
      <c r="AK107" s="116"/>
      <c r="AL107" s="116"/>
      <c r="AM107" s="116"/>
      <c r="AN107" s="117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2"/>
      <c r="BE107" s="336"/>
      <c r="BF107" s="336"/>
      <c r="BG107" s="336"/>
      <c r="BH107" s="336"/>
      <c r="BI107" s="336"/>
      <c r="BJ107" s="336"/>
      <c r="BK107" s="336"/>
      <c r="BL107" s="336"/>
      <c r="BM107" s="336"/>
      <c r="BN107" s="336"/>
      <c r="BO107" s="336"/>
      <c r="BP107" s="336"/>
      <c r="BQ107" s="336"/>
      <c r="BR107" s="336"/>
      <c r="BS107" s="336"/>
      <c r="BT107" s="336"/>
    </row>
    <row r="108" spans="2:72" ht="11.25" customHeight="1">
      <c r="B108" s="11"/>
      <c r="C108" s="156" t="s">
        <v>91</v>
      </c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8"/>
      <c r="AG108" s="112">
        <v>22</v>
      </c>
      <c r="AH108" s="112"/>
      <c r="AI108" s="112"/>
      <c r="AJ108" s="115" t="s">
        <v>126</v>
      </c>
      <c r="AK108" s="116"/>
      <c r="AL108" s="116"/>
      <c r="AM108" s="116"/>
      <c r="AN108" s="117"/>
      <c r="AO108" s="112"/>
      <c r="AP108" s="112"/>
      <c r="AQ108" s="112"/>
      <c r="AR108" s="112"/>
      <c r="AS108" s="112"/>
      <c r="AT108" s="112"/>
      <c r="AU108" s="112"/>
      <c r="AV108" s="112"/>
      <c r="AW108" s="112"/>
      <c r="AX108" s="112"/>
      <c r="AY108" s="112"/>
      <c r="AZ108" s="112"/>
      <c r="BA108" s="112"/>
      <c r="BB108" s="112"/>
      <c r="BC108" s="12"/>
      <c r="BE108" s="336"/>
      <c r="BF108" s="336"/>
      <c r="BG108" s="336"/>
      <c r="BH108" s="336"/>
      <c r="BI108" s="336"/>
      <c r="BJ108" s="336"/>
      <c r="BK108" s="336"/>
      <c r="BL108" s="336"/>
      <c r="BM108" s="336"/>
      <c r="BN108" s="336"/>
      <c r="BO108" s="336"/>
      <c r="BP108" s="336"/>
      <c r="BQ108" s="336"/>
      <c r="BR108" s="336"/>
      <c r="BS108" s="336"/>
      <c r="BT108" s="336"/>
    </row>
    <row r="109" spans="2:72" ht="11.25" customHeight="1">
      <c r="B109" s="11"/>
      <c r="C109" s="165" t="s">
        <v>92</v>
      </c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7"/>
      <c r="AG109" s="112">
        <v>23</v>
      </c>
      <c r="AH109" s="112"/>
      <c r="AI109" s="112"/>
      <c r="AJ109" s="115" t="s">
        <v>126</v>
      </c>
      <c r="AK109" s="116"/>
      <c r="AL109" s="116"/>
      <c r="AM109" s="116"/>
      <c r="AN109" s="117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2"/>
      <c r="BE109" s="336"/>
      <c r="BF109" s="336"/>
      <c r="BG109" s="336"/>
      <c r="BH109" s="336"/>
      <c r="BI109" s="336"/>
      <c r="BJ109" s="336"/>
      <c r="BK109" s="336"/>
      <c r="BL109" s="336"/>
      <c r="BM109" s="336"/>
      <c r="BN109" s="336"/>
      <c r="BO109" s="336"/>
      <c r="BP109" s="336"/>
      <c r="BQ109" s="336"/>
      <c r="BR109" s="336"/>
      <c r="BS109" s="336"/>
      <c r="BT109" s="336"/>
    </row>
    <row r="110" spans="2:72" ht="11.25" customHeight="1">
      <c r="B110" s="11"/>
      <c r="C110" s="156" t="s">
        <v>93</v>
      </c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8"/>
      <c r="AG110" s="112">
        <v>24</v>
      </c>
      <c r="AH110" s="112"/>
      <c r="AI110" s="112"/>
      <c r="AJ110" s="112" t="s">
        <v>128</v>
      </c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2"/>
      <c r="BE110" s="336"/>
      <c r="BF110" s="336"/>
      <c r="BG110" s="336"/>
      <c r="BH110" s="336"/>
      <c r="BI110" s="336"/>
      <c r="BJ110" s="336"/>
      <c r="BK110" s="336"/>
      <c r="BL110" s="336"/>
      <c r="BM110" s="336"/>
      <c r="BN110" s="336"/>
      <c r="BO110" s="336"/>
      <c r="BP110" s="336"/>
      <c r="BQ110" s="336"/>
      <c r="BR110" s="336"/>
      <c r="BS110" s="336"/>
      <c r="BT110" s="336"/>
    </row>
    <row r="111" spans="2:72" ht="11.25" customHeight="1">
      <c r="B111" s="11"/>
      <c r="C111" s="165" t="s">
        <v>94</v>
      </c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7"/>
      <c r="AG111" s="112">
        <v>25</v>
      </c>
      <c r="AH111" s="112"/>
      <c r="AI111" s="112"/>
      <c r="AJ111" s="112" t="s">
        <v>128</v>
      </c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2"/>
      <c r="BE111" s="336"/>
      <c r="BF111" s="336"/>
      <c r="BG111" s="336"/>
      <c r="BH111" s="336"/>
      <c r="BI111" s="336"/>
      <c r="BJ111" s="336"/>
      <c r="BK111" s="336"/>
      <c r="BL111" s="336"/>
      <c r="BM111" s="336"/>
      <c r="BN111" s="336"/>
      <c r="BO111" s="336"/>
      <c r="BP111" s="336"/>
      <c r="BQ111" s="336"/>
      <c r="BR111" s="336"/>
      <c r="BS111" s="336"/>
      <c r="BT111" s="336"/>
    </row>
    <row r="112" spans="2:72" ht="11.25" customHeight="1">
      <c r="B112" s="11"/>
      <c r="C112" s="156" t="s">
        <v>95</v>
      </c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8"/>
      <c r="AG112" s="112">
        <v>26</v>
      </c>
      <c r="AH112" s="112"/>
      <c r="AI112" s="112"/>
      <c r="AJ112" s="112" t="s">
        <v>129</v>
      </c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12"/>
      <c r="BC112" s="12"/>
      <c r="BE112" s="336"/>
      <c r="BF112" s="336"/>
      <c r="BG112" s="336"/>
      <c r="BH112" s="336"/>
      <c r="BI112" s="336"/>
      <c r="BJ112" s="336"/>
      <c r="BK112" s="336"/>
      <c r="BL112" s="336"/>
      <c r="BM112" s="336"/>
      <c r="BN112" s="336"/>
      <c r="BO112" s="336"/>
      <c r="BP112" s="336"/>
      <c r="BQ112" s="336"/>
      <c r="BR112" s="336"/>
      <c r="BS112" s="336"/>
      <c r="BT112" s="336"/>
    </row>
    <row r="113" spans="2:72" ht="11.25" customHeight="1">
      <c r="B113" s="11"/>
      <c r="C113" s="165" t="s">
        <v>96</v>
      </c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7"/>
      <c r="AG113" s="112">
        <v>27</v>
      </c>
      <c r="AH113" s="112"/>
      <c r="AI113" s="112"/>
      <c r="AJ113" s="112" t="s">
        <v>129</v>
      </c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2"/>
      <c r="BE113" s="336"/>
      <c r="BF113" s="336"/>
      <c r="BG113" s="336"/>
      <c r="BH113" s="336"/>
      <c r="BI113" s="336"/>
      <c r="BJ113" s="336"/>
      <c r="BK113" s="336"/>
      <c r="BL113" s="336"/>
      <c r="BM113" s="336"/>
      <c r="BN113" s="336"/>
      <c r="BO113" s="336"/>
      <c r="BP113" s="336"/>
      <c r="BQ113" s="336"/>
      <c r="BR113" s="336"/>
      <c r="BS113" s="336"/>
      <c r="BT113" s="336"/>
    </row>
    <row r="114" spans="2:72" ht="11.25" customHeight="1">
      <c r="B114" s="11"/>
      <c r="C114" s="189" t="s">
        <v>173</v>
      </c>
      <c r="D114" s="190"/>
      <c r="E114" s="190"/>
      <c r="F114" s="190"/>
      <c r="G114" s="190"/>
      <c r="H114" s="190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/>
      <c r="AF114" s="191"/>
      <c r="AG114" s="144">
        <v>28</v>
      </c>
      <c r="AH114" s="145"/>
      <c r="AI114" s="146"/>
      <c r="AJ114" s="144" t="s">
        <v>126</v>
      </c>
      <c r="AK114" s="145"/>
      <c r="AL114" s="145"/>
      <c r="AM114" s="145"/>
      <c r="AN114" s="146"/>
      <c r="AO114" s="115"/>
      <c r="AP114" s="116"/>
      <c r="AQ114" s="116"/>
      <c r="AR114" s="116"/>
      <c r="AS114" s="116"/>
      <c r="AT114" s="116"/>
      <c r="AU114" s="117"/>
      <c r="AV114" s="115"/>
      <c r="AW114" s="116"/>
      <c r="AX114" s="116"/>
      <c r="AY114" s="116"/>
      <c r="AZ114" s="116"/>
      <c r="BA114" s="116"/>
      <c r="BB114" s="117"/>
      <c r="BC114" s="12"/>
      <c r="BE114" s="336"/>
      <c r="BF114" s="336"/>
      <c r="BG114" s="336"/>
      <c r="BH114" s="336"/>
      <c r="BI114" s="336"/>
      <c r="BJ114" s="336"/>
      <c r="BK114" s="336"/>
      <c r="BL114" s="336"/>
      <c r="BM114" s="336"/>
      <c r="BN114" s="336"/>
      <c r="BO114" s="336"/>
      <c r="BP114" s="336"/>
      <c r="BQ114" s="336"/>
      <c r="BR114" s="336"/>
      <c r="BS114" s="336"/>
      <c r="BT114" s="336"/>
    </row>
    <row r="115" spans="2:72" ht="11.25" customHeight="1">
      <c r="B115" s="11"/>
      <c r="C115" s="162" t="s">
        <v>97</v>
      </c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4"/>
      <c r="AG115" s="144"/>
      <c r="AH115" s="145"/>
      <c r="AI115" s="146"/>
      <c r="AJ115" s="144"/>
      <c r="AK115" s="145"/>
      <c r="AL115" s="145"/>
      <c r="AM115" s="145"/>
      <c r="AN115" s="146"/>
      <c r="AO115" s="115"/>
      <c r="AP115" s="116"/>
      <c r="AQ115" s="116"/>
      <c r="AR115" s="116"/>
      <c r="AS115" s="116"/>
      <c r="AT115" s="116"/>
      <c r="AU115" s="117"/>
      <c r="AV115" s="115"/>
      <c r="AW115" s="116"/>
      <c r="AX115" s="116"/>
      <c r="AY115" s="116"/>
      <c r="AZ115" s="116"/>
      <c r="BA115" s="116"/>
      <c r="BB115" s="117"/>
      <c r="BC115" s="12"/>
      <c r="BE115" s="336"/>
      <c r="BF115" s="336"/>
      <c r="BG115" s="336"/>
      <c r="BH115" s="336"/>
      <c r="BI115" s="336"/>
      <c r="BJ115" s="336"/>
      <c r="BK115" s="336"/>
      <c r="BL115" s="336"/>
      <c r="BM115" s="336"/>
      <c r="BN115" s="336"/>
      <c r="BO115" s="336"/>
      <c r="BP115" s="336"/>
      <c r="BQ115" s="336"/>
      <c r="BR115" s="336"/>
      <c r="BS115" s="336"/>
      <c r="BT115" s="336"/>
    </row>
    <row r="116" spans="2:72" ht="11.25" customHeight="1">
      <c r="B116" s="11"/>
      <c r="C116" s="165" t="s">
        <v>98</v>
      </c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7"/>
      <c r="AG116" s="112">
        <v>29</v>
      </c>
      <c r="AH116" s="112"/>
      <c r="AI116" s="112"/>
      <c r="AJ116" s="115" t="s">
        <v>126</v>
      </c>
      <c r="AK116" s="116"/>
      <c r="AL116" s="116"/>
      <c r="AM116" s="116"/>
      <c r="AN116" s="117"/>
      <c r="AO116" s="112"/>
      <c r="AP116" s="112"/>
      <c r="AQ116" s="112"/>
      <c r="AR116" s="112"/>
      <c r="AS116" s="112"/>
      <c r="AT116" s="112"/>
      <c r="AU116" s="112"/>
      <c r="AV116" s="112"/>
      <c r="AW116" s="112"/>
      <c r="AX116" s="112"/>
      <c r="AY116" s="112"/>
      <c r="AZ116" s="112"/>
      <c r="BA116" s="112"/>
      <c r="BB116" s="112"/>
      <c r="BC116" s="12"/>
      <c r="BE116" s="336"/>
      <c r="BF116" s="336"/>
      <c r="BG116" s="336"/>
      <c r="BH116" s="336"/>
      <c r="BI116" s="336"/>
      <c r="BJ116" s="336"/>
      <c r="BK116" s="336"/>
      <c r="BL116" s="336"/>
      <c r="BM116" s="336"/>
      <c r="BN116" s="336"/>
      <c r="BO116" s="336"/>
      <c r="BP116" s="336"/>
      <c r="BQ116" s="336"/>
      <c r="BR116" s="336"/>
      <c r="BS116" s="336"/>
      <c r="BT116" s="336"/>
    </row>
    <row r="117" spans="2:72" ht="11.25" customHeight="1">
      <c r="B117" s="11"/>
      <c r="C117" s="165" t="s">
        <v>99</v>
      </c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7"/>
      <c r="AG117" s="112">
        <v>30</v>
      </c>
      <c r="AH117" s="112"/>
      <c r="AI117" s="112"/>
      <c r="AJ117" s="115" t="s">
        <v>126</v>
      </c>
      <c r="AK117" s="116"/>
      <c r="AL117" s="116"/>
      <c r="AM117" s="116"/>
      <c r="AN117" s="117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2"/>
      <c r="BE117" s="336"/>
      <c r="BF117" s="336"/>
      <c r="BG117" s="336"/>
      <c r="BH117" s="336"/>
      <c r="BI117" s="336"/>
      <c r="BJ117" s="336"/>
      <c r="BK117" s="336"/>
      <c r="BL117" s="336"/>
      <c r="BM117" s="336"/>
      <c r="BN117" s="336"/>
      <c r="BO117" s="336"/>
      <c r="BP117" s="336"/>
      <c r="BQ117" s="336"/>
      <c r="BR117" s="336"/>
      <c r="BS117" s="336"/>
      <c r="BT117" s="336"/>
    </row>
    <row r="118" spans="2:72" ht="11.25" customHeight="1">
      <c r="B118" s="11"/>
      <c r="C118" s="165" t="s">
        <v>100</v>
      </c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7"/>
      <c r="AG118" s="112">
        <v>31</v>
      </c>
      <c r="AH118" s="112"/>
      <c r="AI118" s="112"/>
      <c r="AJ118" s="115" t="s">
        <v>126</v>
      </c>
      <c r="AK118" s="116"/>
      <c r="AL118" s="116"/>
      <c r="AM118" s="116"/>
      <c r="AN118" s="117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2"/>
      <c r="BE118" s="336"/>
      <c r="BF118" s="336"/>
      <c r="BG118" s="336"/>
      <c r="BH118" s="336"/>
      <c r="BI118" s="336"/>
      <c r="BJ118" s="336"/>
      <c r="BK118" s="336"/>
      <c r="BL118" s="336"/>
      <c r="BM118" s="336"/>
      <c r="BN118" s="336"/>
      <c r="BO118" s="336"/>
      <c r="BP118" s="336"/>
      <c r="BQ118" s="336"/>
      <c r="BR118" s="336"/>
      <c r="BS118" s="336"/>
      <c r="BT118" s="336"/>
    </row>
    <row r="119" spans="2:72" ht="11.25" customHeight="1">
      <c r="B119" s="11"/>
      <c r="C119" s="165" t="s">
        <v>101</v>
      </c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7"/>
      <c r="AG119" s="112">
        <v>32</v>
      </c>
      <c r="AH119" s="112"/>
      <c r="AI119" s="112"/>
      <c r="AJ119" s="115" t="s">
        <v>126</v>
      </c>
      <c r="AK119" s="116"/>
      <c r="AL119" s="116"/>
      <c r="AM119" s="116"/>
      <c r="AN119" s="117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2"/>
      <c r="BE119" s="336"/>
      <c r="BF119" s="336"/>
      <c r="BG119" s="336"/>
      <c r="BH119" s="336"/>
      <c r="BI119" s="336"/>
      <c r="BJ119" s="336"/>
      <c r="BK119" s="336"/>
      <c r="BL119" s="336"/>
      <c r="BM119" s="336"/>
      <c r="BN119" s="336"/>
      <c r="BO119" s="336"/>
      <c r="BP119" s="336"/>
      <c r="BQ119" s="336"/>
      <c r="BR119" s="336"/>
      <c r="BS119" s="336"/>
      <c r="BT119" s="336"/>
    </row>
    <row r="120" spans="2:72" ht="11.25" customHeight="1">
      <c r="B120" s="11"/>
      <c r="C120" s="156" t="s">
        <v>174</v>
      </c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8"/>
      <c r="AG120" s="115">
        <v>33</v>
      </c>
      <c r="AH120" s="116"/>
      <c r="AI120" s="117"/>
      <c r="AJ120" s="115" t="s">
        <v>130</v>
      </c>
      <c r="AK120" s="116"/>
      <c r="AL120" s="116"/>
      <c r="AM120" s="116"/>
      <c r="AN120" s="117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2"/>
      <c r="BE120" s="336"/>
      <c r="BF120" s="336"/>
      <c r="BG120" s="336"/>
      <c r="BH120" s="336"/>
      <c r="BI120" s="336"/>
      <c r="BJ120" s="336"/>
      <c r="BK120" s="336"/>
      <c r="BL120" s="336"/>
      <c r="BM120" s="336"/>
      <c r="BN120" s="336"/>
      <c r="BO120" s="336"/>
      <c r="BP120" s="336"/>
      <c r="BQ120" s="336"/>
      <c r="BR120" s="336"/>
      <c r="BS120" s="336"/>
      <c r="BT120" s="336"/>
    </row>
    <row r="121" spans="2:72" ht="11.25" customHeight="1">
      <c r="B121" s="11"/>
      <c r="C121" s="148" t="s">
        <v>175</v>
      </c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50"/>
      <c r="AG121" s="124">
        <v>34</v>
      </c>
      <c r="AH121" s="125"/>
      <c r="AI121" s="126"/>
      <c r="AJ121" s="124" t="s">
        <v>130</v>
      </c>
      <c r="AK121" s="125"/>
      <c r="AL121" s="125"/>
      <c r="AM121" s="125"/>
      <c r="AN121" s="126"/>
      <c r="AO121" s="115"/>
      <c r="AP121" s="116"/>
      <c r="AQ121" s="116"/>
      <c r="AR121" s="116"/>
      <c r="AS121" s="116"/>
      <c r="AT121" s="116"/>
      <c r="AU121" s="117"/>
      <c r="AV121" s="115"/>
      <c r="AW121" s="116"/>
      <c r="AX121" s="116"/>
      <c r="AY121" s="116"/>
      <c r="AZ121" s="116"/>
      <c r="BA121" s="116"/>
      <c r="BB121" s="117"/>
      <c r="BC121" s="12"/>
      <c r="BE121" s="336"/>
      <c r="BF121" s="336"/>
      <c r="BG121" s="336"/>
      <c r="BH121" s="336"/>
      <c r="BI121" s="336"/>
      <c r="BJ121" s="336"/>
      <c r="BK121" s="336"/>
      <c r="BL121" s="336"/>
      <c r="BM121" s="336"/>
      <c r="BN121" s="336"/>
      <c r="BO121" s="336"/>
      <c r="BP121" s="336"/>
      <c r="BQ121" s="336"/>
      <c r="BR121" s="336"/>
      <c r="BS121" s="336"/>
      <c r="BT121" s="336"/>
    </row>
    <row r="122" spans="2:72" ht="11.25" customHeight="1">
      <c r="B122" s="11"/>
      <c r="C122" s="162" t="s">
        <v>176</v>
      </c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4"/>
      <c r="AG122" s="127"/>
      <c r="AH122" s="128"/>
      <c r="AI122" s="129"/>
      <c r="AJ122" s="127"/>
      <c r="AK122" s="128"/>
      <c r="AL122" s="128"/>
      <c r="AM122" s="128"/>
      <c r="AN122" s="129"/>
      <c r="AO122" s="115"/>
      <c r="AP122" s="116"/>
      <c r="AQ122" s="116"/>
      <c r="AR122" s="116"/>
      <c r="AS122" s="116"/>
      <c r="AT122" s="116"/>
      <c r="AU122" s="117"/>
      <c r="AV122" s="115"/>
      <c r="AW122" s="116"/>
      <c r="AX122" s="116"/>
      <c r="AY122" s="116"/>
      <c r="AZ122" s="116"/>
      <c r="BA122" s="116"/>
      <c r="BB122" s="117"/>
      <c r="BC122" s="12"/>
      <c r="BE122" s="336"/>
      <c r="BF122" s="336"/>
      <c r="BG122" s="336"/>
      <c r="BH122" s="336"/>
      <c r="BI122" s="336"/>
      <c r="BJ122" s="336"/>
      <c r="BK122" s="336"/>
      <c r="BL122" s="336"/>
      <c r="BM122" s="336"/>
      <c r="BN122" s="336"/>
      <c r="BO122" s="336"/>
      <c r="BP122" s="336"/>
      <c r="BQ122" s="336"/>
      <c r="BR122" s="336"/>
      <c r="BS122" s="336"/>
      <c r="BT122" s="336"/>
    </row>
    <row r="123" spans="2:72" ht="11.25" customHeight="1">
      <c r="B123" s="11"/>
      <c r="C123" s="174" t="s">
        <v>102</v>
      </c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6"/>
      <c r="AG123" s="114">
        <v>35</v>
      </c>
      <c r="AH123" s="114"/>
      <c r="AI123" s="114"/>
      <c r="AJ123" s="178" t="s">
        <v>130</v>
      </c>
      <c r="AK123" s="179"/>
      <c r="AL123" s="179"/>
      <c r="AM123" s="179"/>
      <c r="AN123" s="180"/>
      <c r="AO123" s="114"/>
      <c r="AP123" s="114"/>
      <c r="AQ123" s="114"/>
      <c r="AR123" s="114"/>
      <c r="AS123" s="114"/>
      <c r="AT123" s="114"/>
      <c r="AU123" s="114"/>
      <c r="AV123" s="114"/>
      <c r="AW123" s="114"/>
      <c r="AX123" s="114"/>
      <c r="AY123" s="114"/>
      <c r="AZ123" s="114"/>
      <c r="BA123" s="114"/>
      <c r="BB123" s="114"/>
      <c r="BC123" s="12"/>
      <c r="BE123" s="336"/>
      <c r="BF123" s="336"/>
      <c r="BG123" s="336"/>
      <c r="BH123" s="336"/>
      <c r="BI123" s="336"/>
      <c r="BJ123" s="336"/>
      <c r="BK123" s="336"/>
      <c r="BL123" s="336"/>
      <c r="BM123" s="336"/>
      <c r="BN123" s="336"/>
      <c r="BO123" s="336"/>
      <c r="BP123" s="336"/>
      <c r="BQ123" s="336"/>
      <c r="BR123" s="336"/>
      <c r="BS123" s="336"/>
      <c r="BT123" s="336"/>
    </row>
    <row r="124" spans="2:72" ht="11.25" customHeight="1">
      <c r="B124" s="11"/>
      <c r="C124" s="171" t="s">
        <v>177</v>
      </c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3"/>
      <c r="AG124" s="177">
        <v>36</v>
      </c>
      <c r="AH124" s="177"/>
      <c r="AI124" s="177"/>
      <c r="AJ124" s="177" t="s">
        <v>129</v>
      </c>
      <c r="AK124" s="177"/>
      <c r="AL124" s="177"/>
      <c r="AM124" s="177"/>
      <c r="AN124" s="177"/>
      <c r="AO124" s="177">
        <f>SUM(AO125+AO127+AO129)</f>
        <v>0</v>
      </c>
      <c r="AP124" s="177"/>
      <c r="AQ124" s="177"/>
      <c r="AR124" s="177"/>
      <c r="AS124" s="177"/>
      <c r="AT124" s="177"/>
      <c r="AU124" s="177"/>
      <c r="AV124" s="177">
        <f>SUM(AV125+AV127+AV129)</f>
        <v>0</v>
      </c>
      <c r="AW124" s="177"/>
      <c r="AX124" s="177"/>
      <c r="AY124" s="177"/>
      <c r="AZ124" s="177"/>
      <c r="BA124" s="177"/>
      <c r="BB124" s="177"/>
      <c r="BC124" s="12"/>
      <c r="BE124" s="336"/>
      <c r="BF124" s="336"/>
      <c r="BG124" s="336"/>
      <c r="BH124" s="336"/>
      <c r="BI124" s="336"/>
      <c r="BJ124" s="336"/>
      <c r="BK124" s="336"/>
      <c r="BL124" s="336"/>
      <c r="BM124" s="336"/>
      <c r="BN124" s="336"/>
      <c r="BO124" s="336"/>
      <c r="BP124" s="336"/>
      <c r="BQ124" s="336"/>
      <c r="BR124" s="336"/>
      <c r="BS124" s="336"/>
      <c r="BT124" s="336"/>
    </row>
    <row r="125" spans="2:72" ht="11.25" customHeight="1">
      <c r="B125" s="11"/>
      <c r="C125" s="148" t="s">
        <v>103</v>
      </c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50"/>
      <c r="AG125" s="144">
        <v>37</v>
      </c>
      <c r="AH125" s="145"/>
      <c r="AI125" s="146"/>
      <c r="AJ125" s="144" t="s">
        <v>129</v>
      </c>
      <c r="AK125" s="145"/>
      <c r="AL125" s="145"/>
      <c r="AM125" s="145"/>
      <c r="AN125" s="146"/>
      <c r="AO125" s="115"/>
      <c r="AP125" s="116"/>
      <c r="AQ125" s="116"/>
      <c r="AR125" s="116"/>
      <c r="AS125" s="116"/>
      <c r="AT125" s="116"/>
      <c r="AU125" s="117"/>
      <c r="AV125" s="115"/>
      <c r="AW125" s="116"/>
      <c r="AX125" s="116"/>
      <c r="AY125" s="116"/>
      <c r="AZ125" s="116"/>
      <c r="BA125" s="116"/>
      <c r="BB125" s="117"/>
      <c r="BC125" s="12"/>
      <c r="BE125" s="336"/>
      <c r="BF125" s="336"/>
      <c r="BG125" s="336"/>
      <c r="BH125" s="336"/>
      <c r="BI125" s="336"/>
      <c r="BJ125" s="336"/>
      <c r="BK125" s="336"/>
      <c r="BL125" s="336"/>
      <c r="BM125" s="336"/>
      <c r="BN125" s="336"/>
      <c r="BO125" s="336"/>
      <c r="BP125" s="336"/>
      <c r="BQ125" s="336"/>
      <c r="BR125" s="336"/>
      <c r="BS125" s="336"/>
      <c r="BT125" s="336"/>
    </row>
    <row r="126" spans="2:72" ht="11.25" customHeight="1">
      <c r="B126" s="11"/>
      <c r="C126" s="162" t="s">
        <v>104</v>
      </c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  <c r="Z126" s="163"/>
      <c r="AA126" s="163"/>
      <c r="AB126" s="163"/>
      <c r="AC126" s="163"/>
      <c r="AD126" s="163"/>
      <c r="AE126" s="163"/>
      <c r="AF126" s="164"/>
      <c r="AG126" s="144"/>
      <c r="AH126" s="145"/>
      <c r="AI126" s="146"/>
      <c r="AJ126" s="144"/>
      <c r="AK126" s="145"/>
      <c r="AL126" s="145"/>
      <c r="AM126" s="145"/>
      <c r="AN126" s="146"/>
      <c r="AO126" s="115"/>
      <c r="AP126" s="116"/>
      <c r="AQ126" s="116"/>
      <c r="AR126" s="116"/>
      <c r="AS126" s="116"/>
      <c r="AT126" s="116"/>
      <c r="AU126" s="117"/>
      <c r="AV126" s="115"/>
      <c r="AW126" s="116"/>
      <c r="AX126" s="116"/>
      <c r="AY126" s="116"/>
      <c r="AZ126" s="116"/>
      <c r="BA126" s="116"/>
      <c r="BB126" s="117"/>
      <c r="BC126" s="12"/>
      <c r="BE126" s="336"/>
      <c r="BF126" s="336"/>
      <c r="BG126" s="336"/>
      <c r="BH126" s="336"/>
      <c r="BI126" s="336"/>
      <c r="BJ126" s="336"/>
      <c r="BK126" s="336"/>
      <c r="BL126" s="336"/>
      <c r="BM126" s="336"/>
      <c r="BN126" s="336"/>
      <c r="BO126" s="336"/>
      <c r="BP126" s="336"/>
      <c r="BQ126" s="336"/>
      <c r="BR126" s="336"/>
      <c r="BS126" s="336"/>
      <c r="BT126" s="336"/>
    </row>
    <row r="127" spans="2:72" ht="11.25" customHeight="1">
      <c r="B127" s="11"/>
      <c r="C127" s="165" t="s">
        <v>105</v>
      </c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7"/>
      <c r="AG127" s="112">
        <v>38</v>
      </c>
      <c r="AH127" s="112"/>
      <c r="AI127" s="112"/>
      <c r="AJ127" s="112" t="s">
        <v>129</v>
      </c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2"/>
      <c r="BE127" s="336"/>
      <c r="BF127" s="336"/>
      <c r="BG127" s="336"/>
      <c r="BH127" s="336"/>
      <c r="BI127" s="336"/>
      <c r="BJ127" s="336"/>
      <c r="BK127" s="336"/>
      <c r="BL127" s="336"/>
      <c r="BM127" s="336"/>
      <c r="BN127" s="336"/>
      <c r="BO127" s="336"/>
      <c r="BP127" s="336"/>
      <c r="BQ127" s="336"/>
      <c r="BR127" s="336"/>
      <c r="BS127" s="336"/>
      <c r="BT127" s="336"/>
    </row>
    <row r="128" spans="2:72" ht="11.25" customHeight="1">
      <c r="B128" s="11"/>
      <c r="C128" s="153" t="s">
        <v>106</v>
      </c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5"/>
      <c r="AG128" s="112">
        <v>39</v>
      </c>
      <c r="AH128" s="112"/>
      <c r="AI128" s="112"/>
      <c r="AJ128" s="112" t="s">
        <v>129</v>
      </c>
      <c r="AK128" s="112"/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12"/>
      <c r="AV128" s="112"/>
      <c r="AW128" s="112"/>
      <c r="AX128" s="112"/>
      <c r="AY128" s="112"/>
      <c r="AZ128" s="112"/>
      <c r="BA128" s="112"/>
      <c r="BB128" s="112"/>
      <c r="BC128" s="12"/>
      <c r="BE128" s="336"/>
      <c r="BF128" s="336"/>
      <c r="BG128" s="336"/>
      <c r="BH128" s="336"/>
      <c r="BI128" s="336"/>
      <c r="BJ128" s="336"/>
      <c r="BK128" s="336"/>
      <c r="BL128" s="336"/>
      <c r="BM128" s="336"/>
      <c r="BN128" s="336"/>
      <c r="BO128" s="336"/>
      <c r="BP128" s="336"/>
      <c r="BQ128" s="336"/>
      <c r="BR128" s="336"/>
      <c r="BS128" s="336"/>
      <c r="BT128" s="336"/>
    </row>
    <row r="129" spans="2:72" ht="11.25" customHeight="1">
      <c r="B129" s="11"/>
      <c r="C129" s="165" t="s">
        <v>107</v>
      </c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7"/>
      <c r="AG129" s="112">
        <v>40</v>
      </c>
      <c r="AH129" s="112"/>
      <c r="AI129" s="112"/>
      <c r="AJ129" s="112" t="s">
        <v>129</v>
      </c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2"/>
      <c r="BE129" s="336"/>
      <c r="BF129" s="336"/>
      <c r="BG129" s="336"/>
      <c r="BH129" s="336"/>
      <c r="BI129" s="336"/>
      <c r="BJ129" s="336"/>
      <c r="BK129" s="336"/>
      <c r="BL129" s="336"/>
      <c r="BM129" s="336"/>
      <c r="BN129" s="336"/>
      <c r="BO129" s="336"/>
      <c r="BP129" s="336"/>
      <c r="BQ129" s="336"/>
      <c r="BR129" s="336"/>
      <c r="BS129" s="336"/>
      <c r="BT129" s="336"/>
    </row>
    <row r="130" spans="2:72" ht="11.25" customHeight="1">
      <c r="B130" s="11"/>
      <c r="C130" s="156" t="s">
        <v>178</v>
      </c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8"/>
      <c r="AG130" s="112">
        <v>41</v>
      </c>
      <c r="AH130" s="112"/>
      <c r="AI130" s="112"/>
      <c r="AJ130" s="112" t="s">
        <v>129</v>
      </c>
      <c r="AK130" s="112"/>
      <c r="AL130" s="112"/>
      <c r="AM130" s="112"/>
      <c r="AN130" s="112"/>
      <c r="AO130" s="112"/>
      <c r="AP130" s="112"/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  <c r="BA130" s="112"/>
      <c r="BB130" s="112"/>
      <c r="BC130" s="12"/>
      <c r="BE130" s="336"/>
      <c r="BF130" s="336"/>
      <c r="BG130" s="336"/>
      <c r="BH130" s="336"/>
      <c r="BI130" s="336"/>
      <c r="BJ130" s="336"/>
      <c r="BK130" s="336"/>
      <c r="BL130" s="336"/>
      <c r="BM130" s="336"/>
      <c r="BN130" s="336"/>
      <c r="BO130" s="336"/>
      <c r="BP130" s="336"/>
      <c r="BQ130" s="336"/>
      <c r="BR130" s="336"/>
      <c r="BS130" s="336"/>
      <c r="BT130" s="336"/>
    </row>
    <row r="131" spans="2:72" ht="11.25" customHeight="1">
      <c r="B131" s="11"/>
      <c r="C131" s="165" t="s">
        <v>179</v>
      </c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166"/>
      <c r="AF131" s="167"/>
      <c r="AG131" s="112">
        <v>42</v>
      </c>
      <c r="AH131" s="112"/>
      <c r="AI131" s="112"/>
      <c r="AJ131" s="112" t="s">
        <v>129</v>
      </c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2"/>
      <c r="BE131" s="336"/>
      <c r="BF131" s="336"/>
      <c r="BG131" s="336"/>
      <c r="BH131" s="336"/>
      <c r="BI131" s="336"/>
      <c r="BJ131" s="336"/>
      <c r="BK131" s="336"/>
      <c r="BL131" s="336"/>
      <c r="BM131" s="336"/>
      <c r="BN131" s="336"/>
      <c r="BO131" s="336"/>
      <c r="BP131" s="336"/>
      <c r="BQ131" s="336"/>
      <c r="BR131" s="336"/>
      <c r="BS131" s="336"/>
      <c r="BT131" s="336"/>
    </row>
    <row r="132" spans="2:72" ht="11.25" customHeight="1">
      <c r="B132" s="11"/>
      <c r="C132" s="153" t="s">
        <v>180</v>
      </c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5"/>
      <c r="AG132" s="112">
        <v>43</v>
      </c>
      <c r="AH132" s="112"/>
      <c r="AI132" s="112"/>
      <c r="AJ132" s="112" t="s">
        <v>129</v>
      </c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2"/>
      <c r="BE132" s="336"/>
      <c r="BF132" s="336"/>
      <c r="BG132" s="336"/>
      <c r="BH132" s="336"/>
      <c r="BI132" s="336"/>
      <c r="BJ132" s="336"/>
      <c r="BK132" s="336"/>
      <c r="BL132" s="336"/>
      <c r="BM132" s="336"/>
      <c r="BN132" s="336"/>
      <c r="BO132" s="336"/>
      <c r="BP132" s="336"/>
      <c r="BQ132" s="336"/>
      <c r="BR132" s="336"/>
      <c r="BS132" s="336"/>
      <c r="BT132" s="336"/>
    </row>
    <row r="133" spans="2:72" ht="11.25" customHeight="1">
      <c r="B133" s="11"/>
      <c r="C133" s="156" t="s">
        <v>181</v>
      </c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8"/>
      <c r="AG133" s="112">
        <v>44</v>
      </c>
      <c r="AH133" s="112"/>
      <c r="AI133" s="112"/>
      <c r="AJ133" s="112" t="s">
        <v>129</v>
      </c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2"/>
      <c r="BE133" s="336"/>
      <c r="BF133" s="336"/>
      <c r="BG133" s="336"/>
      <c r="BH133" s="336"/>
      <c r="BI133" s="336"/>
      <c r="BJ133" s="336"/>
      <c r="BK133" s="336"/>
      <c r="BL133" s="336"/>
      <c r="BM133" s="336"/>
      <c r="BN133" s="336"/>
      <c r="BO133" s="336"/>
      <c r="BP133" s="336"/>
      <c r="BQ133" s="336"/>
      <c r="BR133" s="336"/>
      <c r="BS133" s="336"/>
      <c r="BT133" s="336"/>
    </row>
    <row r="134" spans="2:72" ht="11.25" customHeight="1">
      <c r="B134" s="11"/>
      <c r="C134" s="156" t="s">
        <v>182</v>
      </c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8"/>
      <c r="AG134" s="112">
        <v>45</v>
      </c>
      <c r="AH134" s="112"/>
      <c r="AI134" s="112"/>
      <c r="AJ134" s="112" t="s">
        <v>129</v>
      </c>
      <c r="AK134" s="112"/>
      <c r="AL134" s="112"/>
      <c r="AM134" s="112"/>
      <c r="AN134" s="112"/>
      <c r="AO134" s="112"/>
      <c r="AP134" s="112"/>
      <c r="AQ134" s="112"/>
      <c r="AR134" s="112"/>
      <c r="AS134" s="112"/>
      <c r="AT134" s="112"/>
      <c r="AU134" s="112"/>
      <c r="AV134" s="112"/>
      <c r="AW134" s="112"/>
      <c r="AX134" s="112"/>
      <c r="AY134" s="112"/>
      <c r="AZ134" s="112"/>
      <c r="BA134" s="112"/>
      <c r="BB134" s="112"/>
      <c r="BC134" s="12"/>
      <c r="BE134" s="336"/>
      <c r="BF134" s="336"/>
      <c r="BG134" s="336"/>
      <c r="BH134" s="336"/>
      <c r="BI134" s="336"/>
      <c r="BJ134" s="336"/>
      <c r="BK134" s="336"/>
      <c r="BL134" s="336"/>
      <c r="BM134" s="336"/>
      <c r="BN134" s="336"/>
      <c r="BO134" s="336"/>
      <c r="BP134" s="336"/>
      <c r="BQ134" s="336"/>
      <c r="BR134" s="336"/>
      <c r="BS134" s="336"/>
      <c r="BT134" s="336"/>
    </row>
    <row r="135" spans="2:72" ht="11.25" customHeight="1">
      <c r="B135" s="11"/>
      <c r="C135" s="156" t="s">
        <v>183</v>
      </c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8"/>
      <c r="AG135" s="112">
        <v>46</v>
      </c>
      <c r="AH135" s="112"/>
      <c r="AI135" s="112"/>
      <c r="AJ135" s="112" t="s">
        <v>186</v>
      </c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2"/>
      <c r="BE135" s="336"/>
      <c r="BF135" s="336"/>
      <c r="BG135" s="336"/>
      <c r="BH135" s="336"/>
      <c r="BI135" s="336"/>
      <c r="BJ135" s="336"/>
      <c r="BK135" s="336"/>
      <c r="BL135" s="336"/>
      <c r="BM135" s="336"/>
      <c r="BN135" s="336"/>
      <c r="BO135" s="336"/>
      <c r="BP135" s="336"/>
      <c r="BQ135" s="336"/>
      <c r="BR135" s="336"/>
      <c r="BS135" s="336"/>
      <c r="BT135" s="336"/>
    </row>
    <row r="136" spans="2:72" ht="11.25" customHeight="1">
      <c r="B136" s="11"/>
      <c r="C136" s="156" t="s">
        <v>108</v>
      </c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8"/>
      <c r="AG136" s="115">
        <v>47</v>
      </c>
      <c r="AH136" s="116"/>
      <c r="AI136" s="117"/>
      <c r="AJ136" s="112" t="s">
        <v>129</v>
      </c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2"/>
      <c r="BE136" s="336"/>
      <c r="BF136" s="336"/>
      <c r="BG136" s="336"/>
      <c r="BH136" s="336"/>
      <c r="BI136" s="336"/>
      <c r="BJ136" s="336"/>
      <c r="BK136" s="336"/>
      <c r="BL136" s="336"/>
      <c r="BM136" s="336"/>
      <c r="BN136" s="336"/>
      <c r="BO136" s="336"/>
      <c r="BP136" s="336"/>
      <c r="BQ136" s="336"/>
      <c r="BR136" s="336"/>
      <c r="BS136" s="336"/>
      <c r="BT136" s="336"/>
    </row>
    <row r="137" spans="2:72" ht="11.25" customHeight="1">
      <c r="B137" s="11"/>
      <c r="C137" s="206" t="s">
        <v>109</v>
      </c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  <c r="S137" s="207"/>
      <c r="T137" s="207"/>
      <c r="U137" s="207"/>
      <c r="V137" s="207"/>
      <c r="W137" s="207"/>
      <c r="X137" s="207"/>
      <c r="Y137" s="207"/>
      <c r="Z137" s="207"/>
      <c r="AA137" s="207"/>
      <c r="AB137" s="207"/>
      <c r="AC137" s="207"/>
      <c r="AD137" s="207"/>
      <c r="AE137" s="207"/>
      <c r="AF137" s="208"/>
      <c r="AG137" s="112">
        <v>48</v>
      </c>
      <c r="AH137" s="112"/>
      <c r="AI137" s="112"/>
      <c r="AJ137" s="112" t="s">
        <v>129</v>
      </c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2"/>
      <c r="BE137" s="336"/>
      <c r="BF137" s="336"/>
      <c r="BG137" s="336"/>
      <c r="BH137" s="336"/>
      <c r="BI137" s="336"/>
      <c r="BJ137" s="336"/>
      <c r="BK137" s="336"/>
      <c r="BL137" s="336"/>
      <c r="BM137" s="336"/>
      <c r="BN137" s="336"/>
      <c r="BO137" s="336"/>
      <c r="BP137" s="336"/>
      <c r="BQ137" s="336"/>
      <c r="BR137" s="336"/>
      <c r="BS137" s="336"/>
      <c r="BT137" s="336"/>
    </row>
    <row r="138" spans="2:72" ht="11.25" customHeight="1">
      <c r="B138" s="11"/>
      <c r="C138" s="156" t="s">
        <v>110</v>
      </c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8"/>
      <c r="AG138" s="112">
        <v>49</v>
      </c>
      <c r="AH138" s="112"/>
      <c r="AI138" s="112"/>
      <c r="AJ138" s="112" t="s">
        <v>126</v>
      </c>
      <c r="AK138" s="112"/>
      <c r="AL138" s="112"/>
      <c r="AM138" s="112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2"/>
      <c r="BE138" s="336"/>
      <c r="BF138" s="336"/>
      <c r="BG138" s="336"/>
      <c r="BH138" s="336"/>
      <c r="BI138" s="336"/>
      <c r="BJ138" s="336"/>
      <c r="BK138" s="336"/>
      <c r="BL138" s="336"/>
      <c r="BM138" s="336"/>
      <c r="BN138" s="336"/>
      <c r="BO138" s="336"/>
      <c r="BP138" s="336"/>
      <c r="BQ138" s="336"/>
      <c r="BR138" s="336"/>
      <c r="BS138" s="336"/>
      <c r="BT138" s="336"/>
    </row>
    <row r="139" spans="2:72" ht="11.25" customHeight="1">
      <c r="B139" s="11"/>
      <c r="C139" s="165" t="s">
        <v>111</v>
      </c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  <c r="Y139" s="166"/>
      <c r="Z139" s="166"/>
      <c r="AA139" s="166"/>
      <c r="AB139" s="166"/>
      <c r="AC139" s="166"/>
      <c r="AD139" s="166"/>
      <c r="AE139" s="166"/>
      <c r="AF139" s="167"/>
      <c r="AG139" s="112">
        <v>50</v>
      </c>
      <c r="AH139" s="112"/>
      <c r="AI139" s="112"/>
      <c r="AJ139" s="112" t="s">
        <v>126</v>
      </c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2"/>
      <c r="BE139" s="336"/>
      <c r="BF139" s="336"/>
      <c r="BG139" s="336"/>
      <c r="BH139" s="336"/>
      <c r="BI139" s="336"/>
      <c r="BJ139" s="336"/>
      <c r="BK139" s="336"/>
      <c r="BL139" s="336"/>
      <c r="BM139" s="336"/>
      <c r="BN139" s="336"/>
      <c r="BO139" s="336"/>
      <c r="BP139" s="336"/>
      <c r="BQ139" s="336"/>
      <c r="BR139" s="336"/>
      <c r="BS139" s="336"/>
      <c r="BT139" s="336"/>
    </row>
    <row r="140" spans="2:72" ht="11.25" customHeight="1">
      <c r="B140" s="11"/>
      <c r="C140" s="153" t="s">
        <v>112</v>
      </c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5"/>
      <c r="AG140" s="112">
        <v>51</v>
      </c>
      <c r="AH140" s="112"/>
      <c r="AI140" s="112"/>
      <c r="AJ140" s="112" t="s">
        <v>126</v>
      </c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  <c r="BA140" s="112"/>
      <c r="BB140" s="112"/>
      <c r="BC140" s="12"/>
      <c r="BE140" s="336"/>
      <c r="BF140" s="336"/>
      <c r="BG140" s="336"/>
      <c r="BH140" s="336"/>
      <c r="BI140" s="336"/>
      <c r="BJ140" s="336"/>
      <c r="BK140" s="336"/>
      <c r="BL140" s="336"/>
      <c r="BM140" s="336"/>
      <c r="BN140" s="336"/>
      <c r="BO140" s="336"/>
      <c r="BP140" s="336"/>
      <c r="BQ140" s="336"/>
      <c r="BR140" s="336"/>
      <c r="BS140" s="336"/>
      <c r="BT140" s="336"/>
    </row>
    <row r="141" spans="2:72" ht="11.25" customHeight="1">
      <c r="B141" s="11"/>
      <c r="C141" s="118" t="s">
        <v>113</v>
      </c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20"/>
      <c r="AG141" s="363">
        <v>52</v>
      </c>
      <c r="AH141" s="364"/>
      <c r="AI141" s="365"/>
      <c r="AJ141" s="112" t="s">
        <v>126</v>
      </c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2"/>
      <c r="BE141" s="336"/>
      <c r="BF141" s="336"/>
      <c r="BG141" s="336"/>
      <c r="BH141" s="336"/>
      <c r="BI141" s="336"/>
      <c r="BJ141" s="336"/>
      <c r="BK141" s="336"/>
      <c r="BL141" s="336"/>
      <c r="BM141" s="336"/>
      <c r="BN141" s="336"/>
      <c r="BO141" s="336"/>
      <c r="BP141" s="336"/>
      <c r="BQ141" s="336"/>
      <c r="BR141" s="336"/>
      <c r="BS141" s="336"/>
      <c r="BT141" s="336"/>
    </row>
    <row r="142" spans="2:72" ht="11.25" customHeight="1">
      <c r="B142" s="11"/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3"/>
      <c r="AG142" s="366"/>
      <c r="AH142" s="367"/>
      <c r="AI142" s="368"/>
      <c r="AJ142" s="112" t="s">
        <v>129</v>
      </c>
      <c r="AK142" s="112"/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12"/>
      <c r="AV142" s="112"/>
      <c r="AW142" s="112"/>
      <c r="AX142" s="112"/>
      <c r="AY142" s="112"/>
      <c r="AZ142" s="112"/>
      <c r="BA142" s="112"/>
      <c r="BB142" s="112"/>
      <c r="BC142" s="12"/>
      <c r="BE142" s="336"/>
      <c r="BF142" s="336"/>
      <c r="BG142" s="336"/>
      <c r="BH142" s="336"/>
      <c r="BI142" s="336"/>
      <c r="BJ142" s="336"/>
      <c r="BK142" s="336"/>
      <c r="BL142" s="336"/>
      <c r="BM142" s="336"/>
      <c r="BN142" s="336"/>
      <c r="BO142" s="336"/>
      <c r="BP142" s="336"/>
      <c r="BQ142" s="336"/>
      <c r="BR142" s="336"/>
      <c r="BS142" s="336"/>
      <c r="BT142" s="336"/>
    </row>
    <row r="143" spans="2:72" ht="11.25" customHeight="1">
      <c r="B143" s="11"/>
      <c r="C143" s="165" t="s">
        <v>114</v>
      </c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  <c r="Y143" s="166"/>
      <c r="Z143" s="166"/>
      <c r="AA143" s="166"/>
      <c r="AB143" s="166"/>
      <c r="AC143" s="166"/>
      <c r="AD143" s="166"/>
      <c r="AE143" s="166"/>
      <c r="AF143" s="167"/>
      <c r="AG143" s="112">
        <v>53</v>
      </c>
      <c r="AH143" s="112"/>
      <c r="AI143" s="112"/>
      <c r="AJ143" s="112" t="s">
        <v>126</v>
      </c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12"/>
      <c r="BC143" s="12"/>
      <c r="BE143" s="336"/>
      <c r="BF143" s="336"/>
      <c r="BG143" s="336"/>
      <c r="BH143" s="336"/>
      <c r="BI143" s="336"/>
      <c r="BJ143" s="336"/>
      <c r="BK143" s="336"/>
      <c r="BL143" s="336"/>
      <c r="BM143" s="336"/>
      <c r="BN143" s="336"/>
      <c r="BO143" s="336"/>
      <c r="BP143" s="336"/>
      <c r="BQ143" s="336"/>
      <c r="BR143" s="336"/>
      <c r="BS143" s="336"/>
      <c r="BT143" s="336"/>
    </row>
    <row r="144" spans="2:72" ht="11.25" customHeight="1">
      <c r="B144" s="11"/>
      <c r="C144" s="165" t="s">
        <v>115</v>
      </c>
      <c r="D144" s="166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7"/>
      <c r="AG144" s="112">
        <v>54</v>
      </c>
      <c r="AH144" s="112"/>
      <c r="AI144" s="112"/>
      <c r="AJ144" s="112" t="s">
        <v>126</v>
      </c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2"/>
      <c r="BE144" s="336"/>
      <c r="BF144" s="336"/>
      <c r="BG144" s="336"/>
      <c r="BH144" s="336"/>
      <c r="BI144" s="336"/>
      <c r="BJ144" s="336"/>
      <c r="BK144" s="336"/>
      <c r="BL144" s="336"/>
      <c r="BM144" s="336"/>
      <c r="BN144" s="336"/>
      <c r="BO144" s="336"/>
      <c r="BP144" s="336"/>
      <c r="BQ144" s="336"/>
      <c r="BR144" s="336"/>
      <c r="BS144" s="336"/>
      <c r="BT144" s="336"/>
    </row>
    <row r="145" spans="2:72" ht="11.25" customHeight="1">
      <c r="B145" s="11"/>
      <c r="C145" s="189" t="s">
        <v>81</v>
      </c>
      <c r="D145" s="190"/>
      <c r="E145" s="190"/>
      <c r="F145" s="190"/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  <c r="W145" s="190"/>
      <c r="X145" s="190"/>
      <c r="Y145" s="190"/>
      <c r="Z145" s="190"/>
      <c r="AA145" s="190"/>
      <c r="AB145" s="190"/>
      <c r="AC145" s="190"/>
      <c r="AD145" s="190"/>
      <c r="AE145" s="190"/>
      <c r="AF145" s="191"/>
      <c r="AG145" s="124">
        <v>55</v>
      </c>
      <c r="AH145" s="125"/>
      <c r="AI145" s="126"/>
      <c r="AJ145" s="124" t="s">
        <v>126</v>
      </c>
      <c r="AK145" s="125"/>
      <c r="AL145" s="125"/>
      <c r="AM145" s="125"/>
      <c r="AN145" s="126"/>
      <c r="AO145" s="115"/>
      <c r="AP145" s="116"/>
      <c r="AQ145" s="116"/>
      <c r="AR145" s="116"/>
      <c r="AS145" s="116"/>
      <c r="AT145" s="116"/>
      <c r="AU145" s="117"/>
      <c r="AV145" s="115"/>
      <c r="AW145" s="116"/>
      <c r="AX145" s="116"/>
      <c r="AY145" s="116"/>
      <c r="AZ145" s="116"/>
      <c r="BA145" s="116"/>
      <c r="BB145" s="117"/>
      <c r="BC145" s="12"/>
      <c r="BE145" s="336"/>
      <c r="BF145" s="336"/>
      <c r="BG145" s="336"/>
      <c r="BH145" s="336"/>
      <c r="BI145" s="336"/>
      <c r="BJ145" s="336"/>
      <c r="BK145" s="336"/>
      <c r="BL145" s="336"/>
      <c r="BM145" s="336"/>
      <c r="BN145" s="336"/>
      <c r="BO145" s="336"/>
      <c r="BP145" s="336"/>
      <c r="BQ145" s="336"/>
      <c r="BR145" s="336"/>
      <c r="BS145" s="336"/>
      <c r="BT145" s="336"/>
    </row>
    <row r="146" spans="2:72" ht="11.25" customHeight="1">
      <c r="B146" s="11"/>
      <c r="C146" s="162" t="s">
        <v>116</v>
      </c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  <c r="AA146" s="163"/>
      <c r="AB146" s="163"/>
      <c r="AC146" s="163"/>
      <c r="AD146" s="163"/>
      <c r="AE146" s="163"/>
      <c r="AF146" s="164"/>
      <c r="AG146" s="127"/>
      <c r="AH146" s="128"/>
      <c r="AI146" s="129"/>
      <c r="AJ146" s="127"/>
      <c r="AK146" s="128"/>
      <c r="AL146" s="128"/>
      <c r="AM146" s="128"/>
      <c r="AN146" s="129"/>
      <c r="AO146" s="115"/>
      <c r="AP146" s="116"/>
      <c r="AQ146" s="116"/>
      <c r="AR146" s="116"/>
      <c r="AS146" s="116"/>
      <c r="AT146" s="116"/>
      <c r="AU146" s="117"/>
      <c r="AV146" s="115"/>
      <c r="AW146" s="116"/>
      <c r="AX146" s="116"/>
      <c r="AY146" s="116"/>
      <c r="AZ146" s="116"/>
      <c r="BA146" s="116"/>
      <c r="BB146" s="117"/>
      <c r="BC146" s="12"/>
      <c r="BE146" s="336"/>
      <c r="BF146" s="336"/>
      <c r="BG146" s="336"/>
      <c r="BH146" s="336"/>
      <c r="BI146" s="336"/>
      <c r="BJ146" s="336"/>
      <c r="BK146" s="336"/>
      <c r="BL146" s="336"/>
      <c r="BM146" s="336"/>
      <c r="BN146" s="336"/>
      <c r="BO146" s="336"/>
      <c r="BP146" s="336"/>
      <c r="BQ146" s="336"/>
      <c r="BR146" s="336"/>
      <c r="BS146" s="336"/>
      <c r="BT146" s="336"/>
    </row>
    <row r="147" spans="2:72" ht="11.25" customHeight="1">
      <c r="B147" s="11"/>
      <c r="C147" s="148" t="s">
        <v>117</v>
      </c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  <c r="Y147" s="149"/>
      <c r="Z147" s="149"/>
      <c r="AA147" s="149"/>
      <c r="AB147" s="149"/>
      <c r="AC147" s="149"/>
      <c r="AD147" s="149"/>
      <c r="AE147" s="149"/>
      <c r="AF147" s="150"/>
      <c r="AG147" s="115">
        <v>56</v>
      </c>
      <c r="AH147" s="116"/>
      <c r="AI147" s="117"/>
      <c r="AJ147" s="112" t="s">
        <v>126</v>
      </c>
      <c r="AK147" s="112"/>
      <c r="AL147" s="112"/>
      <c r="AM147" s="112"/>
      <c r="AN147" s="112"/>
      <c r="AO147" s="112"/>
      <c r="AP147" s="112"/>
      <c r="AQ147" s="112"/>
      <c r="AR147" s="112"/>
      <c r="AS147" s="112"/>
      <c r="AT147" s="112"/>
      <c r="AU147" s="112"/>
      <c r="AV147" s="112"/>
      <c r="AW147" s="112"/>
      <c r="AX147" s="112"/>
      <c r="AY147" s="112"/>
      <c r="AZ147" s="112"/>
      <c r="BA147" s="112"/>
      <c r="BB147" s="112"/>
      <c r="BC147" s="12"/>
      <c r="BE147" s="336"/>
      <c r="BF147" s="336"/>
      <c r="BG147" s="336"/>
      <c r="BH147" s="336"/>
      <c r="BI147" s="336"/>
      <c r="BJ147" s="336"/>
      <c r="BK147" s="336"/>
      <c r="BL147" s="336"/>
      <c r="BM147" s="336"/>
      <c r="BN147" s="336"/>
      <c r="BO147" s="336"/>
      <c r="BP147" s="336"/>
      <c r="BQ147" s="336"/>
      <c r="BR147" s="336"/>
      <c r="BS147" s="336"/>
      <c r="BT147" s="336"/>
    </row>
    <row r="148" spans="2:72" ht="11.25" customHeight="1">
      <c r="B148" s="11"/>
      <c r="C148" s="186" t="s">
        <v>118</v>
      </c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  <c r="W148" s="187"/>
      <c r="X148" s="187"/>
      <c r="Y148" s="187"/>
      <c r="Z148" s="187"/>
      <c r="AA148" s="187"/>
      <c r="AB148" s="187"/>
      <c r="AC148" s="187"/>
      <c r="AD148" s="187"/>
      <c r="AE148" s="187"/>
      <c r="AF148" s="188"/>
      <c r="AG148" s="115">
        <v>57</v>
      </c>
      <c r="AH148" s="116"/>
      <c r="AI148" s="117"/>
      <c r="AJ148" s="112" t="s">
        <v>126</v>
      </c>
      <c r="AK148" s="112"/>
      <c r="AL148" s="112"/>
      <c r="AM148" s="112"/>
      <c r="AN148" s="112"/>
      <c r="AO148" s="112"/>
      <c r="AP148" s="112"/>
      <c r="AQ148" s="112"/>
      <c r="AR148" s="112"/>
      <c r="AS148" s="112"/>
      <c r="AT148" s="112"/>
      <c r="AU148" s="112"/>
      <c r="AV148" s="112"/>
      <c r="AW148" s="112"/>
      <c r="AX148" s="112"/>
      <c r="AY148" s="112"/>
      <c r="AZ148" s="112"/>
      <c r="BA148" s="112"/>
      <c r="BB148" s="112"/>
      <c r="BC148" s="12"/>
      <c r="BE148" s="336"/>
      <c r="BF148" s="336"/>
      <c r="BG148" s="336"/>
      <c r="BH148" s="336"/>
      <c r="BI148" s="336"/>
      <c r="BJ148" s="336"/>
      <c r="BK148" s="336"/>
      <c r="BL148" s="336"/>
      <c r="BM148" s="336"/>
      <c r="BN148" s="336"/>
      <c r="BO148" s="336"/>
      <c r="BP148" s="336"/>
      <c r="BQ148" s="336"/>
      <c r="BR148" s="336"/>
      <c r="BS148" s="336"/>
      <c r="BT148" s="336"/>
    </row>
    <row r="149" spans="2:72" ht="11.25" customHeight="1">
      <c r="B149" s="11"/>
      <c r="C149" s="323" t="s">
        <v>119</v>
      </c>
      <c r="D149" s="324"/>
      <c r="E149" s="324"/>
      <c r="F149" s="324"/>
      <c r="G149" s="324"/>
      <c r="H149" s="324"/>
      <c r="I149" s="324"/>
      <c r="J149" s="324"/>
      <c r="K149" s="324"/>
      <c r="L149" s="324"/>
      <c r="M149" s="324"/>
      <c r="N149" s="324"/>
      <c r="O149" s="324"/>
      <c r="P149" s="324"/>
      <c r="Q149" s="324"/>
      <c r="R149" s="324"/>
      <c r="S149" s="324"/>
      <c r="T149" s="324"/>
      <c r="U149" s="324"/>
      <c r="V149" s="324"/>
      <c r="W149" s="324"/>
      <c r="X149" s="324"/>
      <c r="Y149" s="324"/>
      <c r="Z149" s="324"/>
      <c r="AA149" s="324"/>
      <c r="AB149" s="324"/>
      <c r="AC149" s="324"/>
      <c r="AD149" s="324"/>
      <c r="AE149" s="324"/>
      <c r="AF149" s="325"/>
      <c r="AG149" s="115">
        <v>58</v>
      </c>
      <c r="AH149" s="116"/>
      <c r="AI149" s="117"/>
      <c r="AJ149" s="112" t="s">
        <v>126</v>
      </c>
      <c r="AK149" s="112"/>
      <c r="AL149" s="112"/>
      <c r="AM149" s="112"/>
      <c r="AN149" s="112"/>
      <c r="AO149" s="112"/>
      <c r="AP149" s="112"/>
      <c r="AQ149" s="112"/>
      <c r="AR149" s="112"/>
      <c r="AS149" s="112"/>
      <c r="AT149" s="112"/>
      <c r="AU149" s="112"/>
      <c r="AV149" s="112"/>
      <c r="AW149" s="112"/>
      <c r="AX149" s="112"/>
      <c r="AY149" s="112"/>
      <c r="AZ149" s="112"/>
      <c r="BA149" s="112"/>
      <c r="BB149" s="112"/>
      <c r="BC149" s="12"/>
      <c r="BE149" s="336"/>
      <c r="BF149" s="336"/>
      <c r="BG149" s="336"/>
      <c r="BH149" s="336"/>
      <c r="BI149" s="336"/>
      <c r="BJ149" s="336"/>
      <c r="BK149" s="336"/>
      <c r="BL149" s="336"/>
      <c r="BM149" s="336"/>
      <c r="BN149" s="336"/>
      <c r="BO149" s="336"/>
      <c r="BP149" s="336"/>
      <c r="BQ149" s="336"/>
      <c r="BR149" s="336"/>
      <c r="BS149" s="336"/>
      <c r="BT149" s="336"/>
    </row>
    <row r="150" spans="2:72" ht="11.25" customHeight="1">
      <c r="B150" s="11"/>
      <c r="C150" s="303" t="s">
        <v>120</v>
      </c>
      <c r="D150" s="304"/>
      <c r="E150" s="304"/>
      <c r="F150" s="304"/>
      <c r="G150" s="304"/>
      <c r="H150" s="304"/>
      <c r="I150" s="304"/>
      <c r="J150" s="304"/>
      <c r="K150" s="304"/>
      <c r="L150" s="304"/>
      <c r="M150" s="304"/>
      <c r="N150" s="304"/>
      <c r="O150" s="304"/>
      <c r="P150" s="304"/>
      <c r="Q150" s="304"/>
      <c r="R150" s="304"/>
      <c r="S150" s="304"/>
      <c r="T150" s="304"/>
      <c r="U150" s="304"/>
      <c r="V150" s="304"/>
      <c r="W150" s="304"/>
      <c r="X150" s="304"/>
      <c r="Y150" s="304"/>
      <c r="Z150" s="304"/>
      <c r="AA150" s="304"/>
      <c r="AB150" s="304"/>
      <c r="AC150" s="304"/>
      <c r="AD150" s="304"/>
      <c r="AE150" s="304"/>
      <c r="AF150" s="305"/>
      <c r="AG150" s="124">
        <v>59</v>
      </c>
      <c r="AH150" s="125"/>
      <c r="AI150" s="126"/>
      <c r="AJ150" s="112" t="s">
        <v>126</v>
      </c>
      <c r="AK150" s="112"/>
      <c r="AL150" s="112"/>
      <c r="AM150" s="112"/>
      <c r="AN150" s="112"/>
      <c r="AO150" s="112"/>
      <c r="AP150" s="112"/>
      <c r="AQ150" s="112"/>
      <c r="AR150" s="112"/>
      <c r="AS150" s="112"/>
      <c r="AT150" s="112"/>
      <c r="AU150" s="112"/>
      <c r="AV150" s="112"/>
      <c r="AW150" s="112"/>
      <c r="AX150" s="112"/>
      <c r="AY150" s="112"/>
      <c r="AZ150" s="112"/>
      <c r="BA150" s="112"/>
      <c r="BB150" s="112"/>
      <c r="BC150" s="12"/>
      <c r="BE150" s="336"/>
      <c r="BF150" s="336"/>
      <c r="BG150" s="336"/>
      <c r="BH150" s="336"/>
      <c r="BI150" s="336"/>
      <c r="BJ150" s="336"/>
      <c r="BK150" s="336"/>
      <c r="BL150" s="336"/>
      <c r="BM150" s="336"/>
      <c r="BN150" s="336"/>
      <c r="BO150" s="336"/>
      <c r="BP150" s="336"/>
      <c r="BQ150" s="336"/>
      <c r="BR150" s="336"/>
      <c r="BS150" s="336"/>
      <c r="BT150" s="336"/>
    </row>
    <row r="151" spans="2:72" ht="11.25" customHeight="1">
      <c r="B151" s="11"/>
      <c r="C151" s="306"/>
      <c r="D151" s="307"/>
      <c r="E151" s="307"/>
      <c r="F151" s="307"/>
      <c r="G151" s="307"/>
      <c r="H151" s="307"/>
      <c r="I151" s="307"/>
      <c r="J151" s="307"/>
      <c r="K151" s="307"/>
      <c r="L151" s="307"/>
      <c r="M151" s="307"/>
      <c r="N151" s="307"/>
      <c r="O151" s="307"/>
      <c r="P151" s="307"/>
      <c r="Q151" s="307"/>
      <c r="R151" s="307"/>
      <c r="S151" s="307"/>
      <c r="T151" s="307"/>
      <c r="U151" s="307"/>
      <c r="V151" s="307"/>
      <c r="W151" s="307"/>
      <c r="X151" s="307"/>
      <c r="Y151" s="307"/>
      <c r="Z151" s="307"/>
      <c r="AA151" s="307"/>
      <c r="AB151" s="307"/>
      <c r="AC151" s="307"/>
      <c r="AD151" s="307"/>
      <c r="AE151" s="307"/>
      <c r="AF151" s="308"/>
      <c r="AG151" s="127"/>
      <c r="AH151" s="128"/>
      <c r="AI151" s="129"/>
      <c r="AJ151" s="112" t="s">
        <v>129</v>
      </c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2"/>
      <c r="BE151" s="336"/>
      <c r="BF151" s="336"/>
      <c r="BG151" s="336"/>
      <c r="BH151" s="336"/>
      <c r="BI151" s="336"/>
      <c r="BJ151" s="336"/>
      <c r="BK151" s="336"/>
      <c r="BL151" s="336"/>
      <c r="BM151" s="336"/>
      <c r="BN151" s="336"/>
      <c r="BO151" s="336"/>
      <c r="BP151" s="336"/>
      <c r="BQ151" s="336"/>
      <c r="BR151" s="336"/>
      <c r="BS151" s="336"/>
      <c r="BT151" s="336"/>
    </row>
    <row r="152" spans="2:72" ht="11.25" customHeight="1">
      <c r="B152" s="11"/>
      <c r="C152" s="118" t="s">
        <v>121</v>
      </c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20"/>
      <c r="AG152" s="124">
        <v>60</v>
      </c>
      <c r="AH152" s="125"/>
      <c r="AI152" s="126"/>
      <c r="AJ152" s="112" t="s">
        <v>126</v>
      </c>
      <c r="AK152" s="112"/>
      <c r="AL152" s="112"/>
      <c r="AM152" s="112"/>
      <c r="AN152" s="112"/>
      <c r="AO152" s="112"/>
      <c r="AP152" s="112"/>
      <c r="AQ152" s="112"/>
      <c r="AR152" s="112"/>
      <c r="AS152" s="112"/>
      <c r="AT152" s="112"/>
      <c r="AU152" s="112"/>
      <c r="AV152" s="112"/>
      <c r="AW152" s="112"/>
      <c r="AX152" s="112"/>
      <c r="AY152" s="112"/>
      <c r="AZ152" s="112"/>
      <c r="BA152" s="112"/>
      <c r="BB152" s="112"/>
      <c r="BC152" s="12"/>
      <c r="BE152" s="336"/>
      <c r="BF152" s="336"/>
      <c r="BG152" s="336"/>
      <c r="BH152" s="336"/>
      <c r="BI152" s="336"/>
      <c r="BJ152" s="336"/>
      <c r="BK152" s="336"/>
      <c r="BL152" s="336"/>
      <c r="BM152" s="336"/>
      <c r="BN152" s="336"/>
      <c r="BO152" s="336"/>
      <c r="BP152" s="336"/>
      <c r="BQ152" s="336"/>
      <c r="BR152" s="336"/>
      <c r="BS152" s="336"/>
      <c r="BT152" s="336"/>
    </row>
    <row r="153" spans="2:72" ht="11.25" customHeight="1">
      <c r="B153" s="11"/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122"/>
      <c r="AE153" s="122"/>
      <c r="AF153" s="123"/>
      <c r="AG153" s="127"/>
      <c r="AH153" s="128"/>
      <c r="AI153" s="129"/>
      <c r="AJ153" s="112" t="s">
        <v>129</v>
      </c>
      <c r="AK153" s="112"/>
      <c r="AL153" s="112"/>
      <c r="AM153" s="112"/>
      <c r="AN153" s="112"/>
      <c r="AO153" s="112"/>
      <c r="AP153" s="112"/>
      <c r="AQ153" s="112"/>
      <c r="AR153" s="112"/>
      <c r="AS153" s="112"/>
      <c r="AT153" s="112"/>
      <c r="AU153" s="112"/>
      <c r="AV153" s="112"/>
      <c r="AW153" s="112"/>
      <c r="AX153" s="112"/>
      <c r="AY153" s="112"/>
      <c r="AZ153" s="112"/>
      <c r="BA153" s="112"/>
      <c r="BB153" s="112"/>
      <c r="BC153" s="12"/>
      <c r="BE153" s="336"/>
      <c r="BF153" s="336"/>
      <c r="BG153" s="336"/>
      <c r="BH153" s="336"/>
      <c r="BI153" s="336"/>
      <c r="BJ153" s="336"/>
      <c r="BK153" s="336"/>
      <c r="BL153" s="336"/>
      <c r="BM153" s="336"/>
      <c r="BN153" s="336"/>
      <c r="BO153" s="336"/>
      <c r="BP153" s="336"/>
      <c r="BQ153" s="336"/>
      <c r="BR153" s="336"/>
      <c r="BS153" s="336"/>
      <c r="BT153" s="336"/>
    </row>
    <row r="154" spans="2:72" ht="11.25" customHeight="1">
      <c r="B154" s="11"/>
      <c r="C154" s="130" t="s">
        <v>122</v>
      </c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  <c r="AA154" s="131"/>
      <c r="AB154" s="131"/>
      <c r="AC154" s="131"/>
      <c r="AD154" s="131"/>
      <c r="AE154" s="131"/>
      <c r="AF154" s="132"/>
      <c r="AG154" s="124">
        <v>61</v>
      </c>
      <c r="AH154" s="125"/>
      <c r="AI154" s="126"/>
      <c r="AJ154" s="112" t="s">
        <v>126</v>
      </c>
      <c r="AK154" s="112"/>
      <c r="AL154" s="112"/>
      <c r="AM154" s="112"/>
      <c r="AN154" s="112"/>
      <c r="AO154" s="112"/>
      <c r="AP154" s="112"/>
      <c r="AQ154" s="112"/>
      <c r="AR154" s="112"/>
      <c r="AS154" s="112"/>
      <c r="AT154" s="112"/>
      <c r="AU154" s="112"/>
      <c r="AV154" s="112"/>
      <c r="AW154" s="112"/>
      <c r="AX154" s="112"/>
      <c r="AY154" s="112"/>
      <c r="AZ154" s="112"/>
      <c r="BA154" s="112"/>
      <c r="BB154" s="112"/>
      <c r="BC154" s="12"/>
      <c r="BE154" s="336"/>
      <c r="BF154" s="336"/>
      <c r="BG154" s="336"/>
      <c r="BH154" s="336"/>
      <c r="BI154" s="336"/>
      <c r="BJ154" s="336"/>
      <c r="BK154" s="336"/>
      <c r="BL154" s="336"/>
      <c r="BM154" s="336"/>
      <c r="BN154" s="336"/>
      <c r="BO154" s="336"/>
      <c r="BP154" s="336"/>
      <c r="BQ154" s="336"/>
      <c r="BR154" s="336"/>
      <c r="BS154" s="336"/>
      <c r="BT154" s="336"/>
    </row>
    <row r="155" spans="2:72" ht="11.25" customHeight="1">
      <c r="B155" s="11"/>
      <c r="C155" s="133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  <c r="AA155" s="134"/>
      <c r="AB155" s="134"/>
      <c r="AC155" s="134"/>
      <c r="AD155" s="134"/>
      <c r="AE155" s="134"/>
      <c r="AF155" s="135"/>
      <c r="AG155" s="127"/>
      <c r="AH155" s="128"/>
      <c r="AI155" s="129"/>
      <c r="AJ155" s="112" t="s">
        <v>129</v>
      </c>
      <c r="AK155" s="112"/>
      <c r="AL155" s="112"/>
      <c r="AM155" s="112"/>
      <c r="AN155" s="112"/>
      <c r="AO155" s="112"/>
      <c r="AP155" s="112"/>
      <c r="AQ155" s="112"/>
      <c r="AR155" s="112"/>
      <c r="AS155" s="112"/>
      <c r="AT155" s="112"/>
      <c r="AU155" s="112"/>
      <c r="AV155" s="112"/>
      <c r="AW155" s="112"/>
      <c r="AX155" s="112"/>
      <c r="AY155" s="112"/>
      <c r="AZ155" s="112"/>
      <c r="BA155" s="112"/>
      <c r="BB155" s="112"/>
      <c r="BC155" s="12"/>
      <c r="BE155" s="336"/>
      <c r="BF155" s="336"/>
      <c r="BG155" s="336"/>
      <c r="BH155" s="336"/>
      <c r="BI155" s="336"/>
      <c r="BJ155" s="336"/>
      <c r="BK155" s="336"/>
      <c r="BL155" s="336"/>
      <c r="BM155" s="336"/>
      <c r="BN155" s="336"/>
      <c r="BO155" s="336"/>
      <c r="BP155" s="336"/>
      <c r="BQ155" s="336"/>
      <c r="BR155" s="336"/>
      <c r="BS155" s="336"/>
      <c r="BT155" s="336"/>
    </row>
    <row r="156" spans="2:72" ht="11.25" customHeight="1">
      <c r="B156" s="11"/>
      <c r="C156" s="369" t="s">
        <v>123</v>
      </c>
      <c r="D156" s="370"/>
      <c r="E156" s="370"/>
      <c r="F156" s="370"/>
      <c r="G156" s="370"/>
      <c r="H156" s="370"/>
      <c r="I156" s="370"/>
      <c r="J156" s="370"/>
      <c r="K156" s="370"/>
      <c r="L156" s="370"/>
      <c r="M156" s="370"/>
      <c r="N156" s="370"/>
      <c r="O156" s="370"/>
      <c r="P156" s="370"/>
      <c r="Q156" s="370"/>
      <c r="R156" s="370"/>
      <c r="S156" s="370"/>
      <c r="T156" s="370"/>
      <c r="U156" s="370"/>
      <c r="V156" s="370"/>
      <c r="W156" s="370"/>
      <c r="X156" s="370"/>
      <c r="Y156" s="370"/>
      <c r="Z156" s="370"/>
      <c r="AA156" s="370"/>
      <c r="AB156" s="370"/>
      <c r="AC156" s="370"/>
      <c r="AD156" s="370"/>
      <c r="AE156" s="370"/>
      <c r="AF156" s="371"/>
      <c r="AG156" s="124">
        <v>62</v>
      </c>
      <c r="AH156" s="125"/>
      <c r="AI156" s="126"/>
      <c r="AJ156" s="112" t="s">
        <v>126</v>
      </c>
      <c r="AK156" s="112"/>
      <c r="AL156" s="112"/>
      <c r="AM156" s="112"/>
      <c r="AN156" s="112"/>
      <c r="AO156" s="112"/>
      <c r="AP156" s="112"/>
      <c r="AQ156" s="112"/>
      <c r="AR156" s="112"/>
      <c r="AS156" s="112"/>
      <c r="AT156" s="112"/>
      <c r="AU156" s="112"/>
      <c r="AV156" s="112"/>
      <c r="AW156" s="112"/>
      <c r="AX156" s="112"/>
      <c r="AY156" s="112"/>
      <c r="AZ156" s="112"/>
      <c r="BA156" s="112"/>
      <c r="BB156" s="112"/>
      <c r="BC156" s="12"/>
      <c r="BE156" s="336"/>
      <c r="BF156" s="336"/>
      <c r="BG156" s="336"/>
      <c r="BH156" s="336"/>
      <c r="BI156" s="336"/>
      <c r="BJ156" s="336"/>
      <c r="BK156" s="336"/>
      <c r="BL156" s="336"/>
      <c r="BM156" s="336"/>
      <c r="BN156" s="336"/>
      <c r="BO156" s="336"/>
      <c r="BP156" s="336"/>
      <c r="BQ156" s="336"/>
      <c r="BR156" s="336"/>
      <c r="BS156" s="336"/>
      <c r="BT156" s="336"/>
    </row>
    <row r="157" spans="2:72" ht="11.25" customHeight="1">
      <c r="B157" s="11"/>
      <c r="C157" s="372"/>
      <c r="D157" s="373"/>
      <c r="E157" s="373"/>
      <c r="F157" s="373"/>
      <c r="G157" s="373"/>
      <c r="H157" s="373"/>
      <c r="I157" s="373"/>
      <c r="J157" s="373"/>
      <c r="K157" s="373"/>
      <c r="L157" s="373"/>
      <c r="M157" s="373"/>
      <c r="N157" s="373"/>
      <c r="O157" s="373"/>
      <c r="P157" s="373"/>
      <c r="Q157" s="373"/>
      <c r="R157" s="373"/>
      <c r="S157" s="373"/>
      <c r="T157" s="373"/>
      <c r="U157" s="373"/>
      <c r="V157" s="373"/>
      <c r="W157" s="373"/>
      <c r="X157" s="373"/>
      <c r="Y157" s="373"/>
      <c r="Z157" s="373"/>
      <c r="AA157" s="373"/>
      <c r="AB157" s="373"/>
      <c r="AC157" s="373"/>
      <c r="AD157" s="373"/>
      <c r="AE157" s="373"/>
      <c r="AF157" s="374"/>
      <c r="AG157" s="127"/>
      <c r="AH157" s="128"/>
      <c r="AI157" s="129"/>
      <c r="AJ157" s="112" t="s">
        <v>129</v>
      </c>
      <c r="AK157" s="112"/>
      <c r="AL157" s="112"/>
      <c r="AM157" s="112"/>
      <c r="AN157" s="112"/>
      <c r="AO157" s="112"/>
      <c r="AP157" s="112"/>
      <c r="AQ157" s="112"/>
      <c r="AR157" s="112"/>
      <c r="AS157" s="112"/>
      <c r="AT157" s="112"/>
      <c r="AU157" s="112"/>
      <c r="AV157" s="112"/>
      <c r="AW157" s="112"/>
      <c r="AX157" s="112"/>
      <c r="AY157" s="112"/>
      <c r="AZ157" s="112"/>
      <c r="BA157" s="112"/>
      <c r="BB157" s="112"/>
      <c r="BC157" s="12"/>
      <c r="BE157" s="336"/>
      <c r="BF157" s="336"/>
      <c r="BG157" s="336"/>
      <c r="BH157" s="336"/>
      <c r="BI157" s="336"/>
      <c r="BJ157" s="336"/>
      <c r="BK157" s="336"/>
      <c r="BL157" s="336"/>
      <c r="BM157" s="336"/>
      <c r="BN157" s="336"/>
      <c r="BO157" s="336"/>
      <c r="BP157" s="336"/>
      <c r="BQ157" s="336"/>
      <c r="BR157" s="336"/>
      <c r="BS157" s="336"/>
      <c r="BT157" s="336"/>
    </row>
    <row r="158" spans="2:72" ht="11.25" customHeight="1">
      <c r="B158" s="11"/>
      <c r="C158" s="192" t="s">
        <v>184</v>
      </c>
      <c r="D158" s="193"/>
      <c r="E158" s="193"/>
      <c r="F158" s="193"/>
      <c r="G158" s="193"/>
      <c r="H158" s="193"/>
      <c r="I158" s="193"/>
      <c r="J158" s="193"/>
      <c r="K158" s="193"/>
      <c r="L158" s="193"/>
      <c r="M158" s="193"/>
      <c r="N158" s="193"/>
      <c r="O158" s="193"/>
      <c r="P158" s="193"/>
      <c r="Q158" s="193"/>
      <c r="R158" s="193"/>
      <c r="S158" s="193"/>
      <c r="T158" s="193"/>
      <c r="U158" s="193"/>
      <c r="V158" s="193"/>
      <c r="W158" s="193"/>
      <c r="X158" s="193"/>
      <c r="Y158" s="193"/>
      <c r="Z158" s="193"/>
      <c r="AA158" s="193"/>
      <c r="AB158" s="193"/>
      <c r="AC158" s="193"/>
      <c r="AD158" s="193"/>
      <c r="AE158" s="193"/>
      <c r="AF158" s="194"/>
      <c r="AG158" s="124">
        <v>63</v>
      </c>
      <c r="AH158" s="125"/>
      <c r="AI158" s="126"/>
      <c r="AJ158" s="112" t="s">
        <v>126</v>
      </c>
      <c r="AK158" s="112"/>
      <c r="AL158" s="112"/>
      <c r="AM158" s="112"/>
      <c r="AN158" s="112"/>
      <c r="AO158" s="112"/>
      <c r="AP158" s="112"/>
      <c r="AQ158" s="112"/>
      <c r="AR158" s="112"/>
      <c r="AS158" s="112"/>
      <c r="AT158" s="112"/>
      <c r="AU158" s="112"/>
      <c r="AV158" s="112"/>
      <c r="AW158" s="112"/>
      <c r="AX158" s="112"/>
      <c r="AY158" s="112"/>
      <c r="AZ158" s="112"/>
      <c r="BA158" s="112"/>
      <c r="BB158" s="112"/>
      <c r="BC158" s="12"/>
      <c r="BE158" s="336"/>
      <c r="BF158" s="336"/>
      <c r="BG158" s="336"/>
      <c r="BH158" s="336"/>
      <c r="BI158" s="336"/>
      <c r="BJ158" s="336"/>
      <c r="BK158" s="336"/>
      <c r="BL158" s="336"/>
      <c r="BM158" s="336"/>
      <c r="BN158" s="336"/>
      <c r="BO158" s="336"/>
      <c r="BP158" s="336"/>
      <c r="BQ158" s="336"/>
      <c r="BR158" s="336"/>
      <c r="BS158" s="336"/>
      <c r="BT158" s="336"/>
    </row>
    <row r="159" spans="2:72" ht="11.25" customHeight="1">
      <c r="B159" s="11"/>
      <c r="C159" s="195"/>
      <c r="D159" s="196"/>
      <c r="E159" s="196"/>
      <c r="F159" s="196"/>
      <c r="G159" s="196"/>
      <c r="H159" s="196"/>
      <c r="I159" s="196"/>
      <c r="J159" s="196"/>
      <c r="K159" s="196"/>
      <c r="L159" s="196"/>
      <c r="M159" s="196"/>
      <c r="N159" s="196"/>
      <c r="O159" s="196"/>
      <c r="P159" s="196"/>
      <c r="Q159" s="196"/>
      <c r="R159" s="196"/>
      <c r="S159" s="196"/>
      <c r="T159" s="196"/>
      <c r="U159" s="196"/>
      <c r="V159" s="196"/>
      <c r="W159" s="196"/>
      <c r="X159" s="196"/>
      <c r="Y159" s="196"/>
      <c r="Z159" s="196"/>
      <c r="AA159" s="196"/>
      <c r="AB159" s="196"/>
      <c r="AC159" s="196"/>
      <c r="AD159" s="196"/>
      <c r="AE159" s="196"/>
      <c r="AF159" s="197"/>
      <c r="AG159" s="127"/>
      <c r="AH159" s="128"/>
      <c r="AI159" s="129"/>
      <c r="AJ159" s="112" t="s">
        <v>129</v>
      </c>
      <c r="AK159" s="112"/>
      <c r="AL159" s="112"/>
      <c r="AM159" s="112"/>
      <c r="AN159" s="112"/>
      <c r="AO159" s="112"/>
      <c r="AP159" s="112"/>
      <c r="AQ159" s="112"/>
      <c r="AR159" s="112"/>
      <c r="AS159" s="112"/>
      <c r="AT159" s="112"/>
      <c r="AU159" s="112"/>
      <c r="AV159" s="112"/>
      <c r="AW159" s="112"/>
      <c r="AX159" s="112"/>
      <c r="AY159" s="112"/>
      <c r="AZ159" s="112"/>
      <c r="BA159" s="112"/>
      <c r="BB159" s="112"/>
      <c r="BC159" s="12"/>
      <c r="BE159" s="336"/>
      <c r="BF159" s="336"/>
      <c r="BG159" s="336"/>
      <c r="BH159" s="336"/>
      <c r="BI159" s="336"/>
      <c r="BJ159" s="336"/>
      <c r="BK159" s="336"/>
      <c r="BL159" s="336"/>
      <c r="BM159" s="336"/>
      <c r="BN159" s="336"/>
      <c r="BO159" s="336"/>
      <c r="BP159" s="336"/>
      <c r="BQ159" s="336"/>
      <c r="BR159" s="336"/>
      <c r="BS159" s="336"/>
      <c r="BT159" s="336"/>
    </row>
    <row r="160" spans="2:72" ht="11.25" customHeight="1">
      <c r="B160" s="11"/>
      <c r="C160" s="118" t="s">
        <v>121</v>
      </c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20"/>
      <c r="AG160" s="124">
        <v>64</v>
      </c>
      <c r="AH160" s="125"/>
      <c r="AI160" s="126"/>
      <c r="AJ160" s="112" t="s">
        <v>126</v>
      </c>
      <c r="AK160" s="112"/>
      <c r="AL160" s="112"/>
      <c r="AM160" s="112"/>
      <c r="AN160" s="112"/>
      <c r="AO160" s="112"/>
      <c r="AP160" s="112"/>
      <c r="AQ160" s="112"/>
      <c r="AR160" s="112"/>
      <c r="AS160" s="112"/>
      <c r="AT160" s="112"/>
      <c r="AU160" s="112"/>
      <c r="AV160" s="112"/>
      <c r="AW160" s="112"/>
      <c r="AX160" s="112"/>
      <c r="AY160" s="112"/>
      <c r="AZ160" s="112"/>
      <c r="BA160" s="112"/>
      <c r="BB160" s="112"/>
      <c r="BC160" s="12"/>
      <c r="BE160" s="336"/>
      <c r="BF160" s="336"/>
      <c r="BG160" s="336"/>
      <c r="BH160" s="336"/>
      <c r="BI160" s="336"/>
      <c r="BJ160" s="336"/>
      <c r="BK160" s="336"/>
      <c r="BL160" s="336"/>
      <c r="BM160" s="336"/>
      <c r="BN160" s="336"/>
      <c r="BO160" s="336"/>
      <c r="BP160" s="336"/>
      <c r="BQ160" s="336"/>
      <c r="BR160" s="336"/>
      <c r="BS160" s="336"/>
      <c r="BT160" s="336"/>
    </row>
    <row r="161" spans="2:72" ht="11.25" customHeight="1">
      <c r="B161" s="11"/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122"/>
      <c r="AE161" s="122"/>
      <c r="AF161" s="123"/>
      <c r="AG161" s="127"/>
      <c r="AH161" s="128"/>
      <c r="AI161" s="129"/>
      <c r="AJ161" s="112" t="s">
        <v>129</v>
      </c>
      <c r="AK161" s="112"/>
      <c r="AL161" s="112"/>
      <c r="AM161" s="112"/>
      <c r="AN161" s="112"/>
      <c r="AO161" s="112"/>
      <c r="AP161" s="112"/>
      <c r="AQ161" s="112"/>
      <c r="AR161" s="112"/>
      <c r="AS161" s="112"/>
      <c r="AT161" s="112"/>
      <c r="AU161" s="112"/>
      <c r="AV161" s="112"/>
      <c r="AW161" s="112"/>
      <c r="AX161" s="112"/>
      <c r="AY161" s="112"/>
      <c r="AZ161" s="112"/>
      <c r="BA161" s="112"/>
      <c r="BB161" s="112"/>
      <c r="BC161" s="12"/>
      <c r="BE161" s="336"/>
      <c r="BF161" s="336"/>
      <c r="BG161" s="336"/>
      <c r="BH161" s="336"/>
      <c r="BI161" s="336"/>
      <c r="BJ161" s="336"/>
      <c r="BK161" s="336"/>
      <c r="BL161" s="336"/>
      <c r="BM161" s="336"/>
      <c r="BN161" s="336"/>
      <c r="BO161" s="336"/>
      <c r="BP161" s="336"/>
      <c r="BQ161" s="336"/>
      <c r="BR161" s="336"/>
      <c r="BS161" s="336"/>
      <c r="BT161" s="336"/>
    </row>
    <row r="162" spans="2:72" ht="11.25" customHeight="1">
      <c r="B162" s="11"/>
      <c r="C162" s="130" t="s">
        <v>124</v>
      </c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  <c r="AC162" s="131"/>
      <c r="AD162" s="131"/>
      <c r="AE162" s="131"/>
      <c r="AF162" s="132"/>
      <c r="AG162" s="124">
        <v>65</v>
      </c>
      <c r="AH162" s="125"/>
      <c r="AI162" s="126"/>
      <c r="AJ162" s="112" t="s">
        <v>126</v>
      </c>
      <c r="AK162" s="112"/>
      <c r="AL162" s="112"/>
      <c r="AM162" s="112"/>
      <c r="AN162" s="112"/>
      <c r="AO162" s="112"/>
      <c r="AP162" s="112"/>
      <c r="AQ162" s="112"/>
      <c r="AR162" s="112"/>
      <c r="AS162" s="112"/>
      <c r="AT162" s="112"/>
      <c r="AU162" s="112"/>
      <c r="AV162" s="112"/>
      <c r="AW162" s="112"/>
      <c r="AX162" s="112"/>
      <c r="AY162" s="112"/>
      <c r="AZ162" s="112"/>
      <c r="BA162" s="112"/>
      <c r="BB162" s="112"/>
      <c r="BC162" s="12"/>
      <c r="BE162" s="336"/>
      <c r="BF162" s="336"/>
      <c r="BG162" s="336"/>
      <c r="BH162" s="336"/>
      <c r="BI162" s="336"/>
      <c r="BJ162" s="336"/>
      <c r="BK162" s="336"/>
      <c r="BL162" s="336"/>
      <c r="BM162" s="336"/>
      <c r="BN162" s="336"/>
      <c r="BO162" s="336"/>
      <c r="BP162" s="336"/>
      <c r="BQ162" s="336"/>
      <c r="BR162" s="336"/>
      <c r="BS162" s="336"/>
      <c r="BT162" s="336"/>
    </row>
    <row r="163" spans="2:72" ht="11.25" customHeight="1">
      <c r="B163" s="11"/>
      <c r="C163" s="133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34"/>
      <c r="AB163" s="134"/>
      <c r="AC163" s="134"/>
      <c r="AD163" s="134"/>
      <c r="AE163" s="134"/>
      <c r="AF163" s="135"/>
      <c r="AG163" s="127"/>
      <c r="AH163" s="128"/>
      <c r="AI163" s="129"/>
      <c r="AJ163" s="112" t="s">
        <v>129</v>
      </c>
      <c r="AK163" s="112"/>
      <c r="AL163" s="112"/>
      <c r="AM163" s="112"/>
      <c r="AN163" s="112"/>
      <c r="AO163" s="112"/>
      <c r="AP163" s="112"/>
      <c r="AQ163" s="112"/>
      <c r="AR163" s="112"/>
      <c r="AS163" s="112"/>
      <c r="AT163" s="112"/>
      <c r="AU163" s="112"/>
      <c r="AV163" s="112"/>
      <c r="AW163" s="112"/>
      <c r="AX163" s="112"/>
      <c r="AY163" s="112"/>
      <c r="AZ163" s="112"/>
      <c r="BA163" s="112"/>
      <c r="BB163" s="112"/>
      <c r="BC163" s="12"/>
      <c r="BE163" s="336"/>
      <c r="BF163" s="336"/>
      <c r="BG163" s="336"/>
      <c r="BH163" s="336"/>
      <c r="BI163" s="336"/>
      <c r="BJ163" s="336"/>
      <c r="BK163" s="336"/>
      <c r="BL163" s="336"/>
      <c r="BM163" s="336"/>
      <c r="BN163" s="336"/>
      <c r="BO163" s="336"/>
      <c r="BP163" s="336"/>
      <c r="BQ163" s="336"/>
      <c r="BR163" s="336"/>
      <c r="BS163" s="336"/>
      <c r="BT163" s="336"/>
    </row>
    <row r="164" spans="2:72" ht="11.25" customHeight="1">
      <c r="B164" s="11"/>
      <c r="C164" s="156" t="s">
        <v>125</v>
      </c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8"/>
      <c r="AG164" s="112">
        <v>66</v>
      </c>
      <c r="AH164" s="112"/>
      <c r="AI164" s="112"/>
      <c r="AJ164" s="112" t="s">
        <v>131</v>
      </c>
      <c r="AK164" s="112"/>
      <c r="AL164" s="112"/>
      <c r="AM164" s="112"/>
      <c r="AN164" s="112"/>
      <c r="AO164" s="112"/>
      <c r="AP164" s="112"/>
      <c r="AQ164" s="112"/>
      <c r="AR164" s="112"/>
      <c r="AS164" s="112"/>
      <c r="AT164" s="112"/>
      <c r="AU164" s="112"/>
      <c r="AV164" s="112"/>
      <c r="AW164" s="112"/>
      <c r="AX164" s="112"/>
      <c r="AY164" s="112"/>
      <c r="AZ164" s="112"/>
      <c r="BA164" s="112"/>
      <c r="BB164" s="112"/>
      <c r="BC164" s="12"/>
      <c r="BE164" s="336"/>
      <c r="BF164" s="336"/>
      <c r="BG164" s="336"/>
      <c r="BH164" s="336"/>
      <c r="BI164" s="336"/>
      <c r="BJ164" s="336"/>
      <c r="BK164" s="336"/>
      <c r="BL164" s="336"/>
      <c r="BM164" s="336"/>
      <c r="BN164" s="336"/>
      <c r="BO164" s="336"/>
      <c r="BP164" s="336"/>
      <c r="BQ164" s="336"/>
      <c r="BR164" s="336"/>
      <c r="BS164" s="336"/>
      <c r="BT164" s="336"/>
    </row>
    <row r="165" spans="2:72" ht="11.25" customHeight="1">
      <c r="B165" s="11"/>
      <c r="C165" s="148" t="s">
        <v>121</v>
      </c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50"/>
      <c r="AG165" s="112">
        <v>67</v>
      </c>
      <c r="AH165" s="112"/>
      <c r="AI165" s="112"/>
      <c r="AJ165" s="112" t="s">
        <v>131</v>
      </c>
      <c r="AK165" s="112"/>
      <c r="AL165" s="112"/>
      <c r="AM165" s="112"/>
      <c r="AN165" s="112"/>
      <c r="AO165" s="112"/>
      <c r="AP165" s="112"/>
      <c r="AQ165" s="112"/>
      <c r="AR165" s="112"/>
      <c r="AS165" s="112"/>
      <c r="AT165" s="112"/>
      <c r="AU165" s="112"/>
      <c r="AV165" s="112"/>
      <c r="AW165" s="112"/>
      <c r="AX165" s="112"/>
      <c r="AY165" s="112"/>
      <c r="AZ165" s="112"/>
      <c r="BA165" s="112"/>
      <c r="BB165" s="112"/>
      <c r="BC165" s="12"/>
      <c r="BE165" s="336"/>
      <c r="BF165" s="336"/>
      <c r="BG165" s="336"/>
      <c r="BH165" s="336"/>
      <c r="BI165" s="336"/>
      <c r="BJ165" s="336"/>
      <c r="BK165" s="336"/>
      <c r="BL165" s="336"/>
      <c r="BM165" s="336"/>
      <c r="BN165" s="336"/>
      <c r="BO165" s="336"/>
      <c r="BP165" s="336"/>
      <c r="BQ165" s="336"/>
      <c r="BR165" s="336"/>
      <c r="BS165" s="336"/>
      <c r="BT165" s="336"/>
    </row>
    <row r="166" spans="2:72" ht="12.75" customHeight="1">
      <c r="B166" s="11"/>
      <c r="C166" s="156" t="s">
        <v>185</v>
      </c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8"/>
      <c r="AG166" s="112">
        <v>68</v>
      </c>
      <c r="AH166" s="112"/>
      <c r="AI166" s="112"/>
      <c r="AJ166" s="112" t="s">
        <v>131</v>
      </c>
      <c r="AK166" s="112"/>
      <c r="AL166" s="112"/>
      <c r="AM166" s="112"/>
      <c r="AN166" s="112"/>
      <c r="AO166" s="112"/>
      <c r="AP166" s="112"/>
      <c r="AQ166" s="112"/>
      <c r="AR166" s="112"/>
      <c r="AS166" s="112"/>
      <c r="AT166" s="112"/>
      <c r="AU166" s="112"/>
      <c r="AV166" s="112"/>
      <c r="AW166" s="112"/>
      <c r="AX166" s="112"/>
      <c r="AY166" s="112"/>
      <c r="AZ166" s="112"/>
      <c r="BA166" s="112"/>
      <c r="BB166" s="112"/>
      <c r="BC166" s="12"/>
      <c r="BE166" s="336"/>
      <c r="BF166" s="336"/>
      <c r="BG166" s="336"/>
      <c r="BH166" s="336"/>
      <c r="BI166" s="336"/>
      <c r="BJ166" s="336"/>
      <c r="BK166" s="336"/>
      <c r="BL166" s="336"/>
      <c r="BM166" s="336"/>
      <c r="BN166" s="336"/>
      <c r="BO166" s="336"/>
      <c r="BP166" s="336"/>
      <c r="BQ166" s="336"/>
      <c r="BR166" s="336"/>
      <c r="BS166" s="336"/>
      <c r="BT166" s="336"/>
    </row>
    <row r="167" spans="2:72" ht="12.75" customHeight="1">
      <c r="B167" s="11"/>
      <c r="C167" s="174" t="s">
        <v>121</v>
      </c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/>
      <c r="X167" s="175"/>
      <c r="Y167" s="175"/>
      <c r="Z167" s="175"/>
      <c r="AA167" s="175"/>
      <c r="AB167" s="175"/>
      <c r="AC167" s="175"/>
      <c r="AD167" s="175"/>
      <c r="AE167" s="175"/>
      <c r="AF167" s="176"/>
      <c r="AG167" s="114">
        <v>69</v>
      </c>
      <c r="AH167" s="114"/>
      <c r="AI167" s="114"/>
      <c r="AJ167" s="114" t="s">
        <v>131</v>
      </c>
      <c r="AK167" s="114"/>
      <c r="AL167" s="114"/>
      <c r="AM167" s="114"/>
      <c r="AN167" s="114"/>
      <c r="AO167" s="114"/>
      <c r="AP167" s="114"/>
      <c r="AQ167" s="114"/>
      <c r="AR167" s="114"/>
      <c r="AS167" s="114"/>
      <c r="AT167" s="114"/>
      <c r="AU167" s="114"/>
      <c r="AV167" s="114"/>
      <c r="AW167" s="114"/>
      <c r="AX167" s="114"/>
      <c r="AY167" s="114"/>
      <c r="AZ167" s="114"/>
      <c r="BA167" s="114"/>
      <c r="BB167" s="114"/>
      <c r="BC167" s="12"/>
      <c r="BE167" s="336"/>
      <c r="BF167" s="336"/>
      <c r="BG167" s="336"/>
      <c r="BH167" s="336"/>
      <c r="BI167" s="336"/>
      <c r="BJ167" s="336"/>
      <c r="BK167" s="336"/>
      <c r="BL167" s="336"/>
      <c r="BM167" s="336"/>
      <c r="BN167" s="336"/>
      <c r="BO167" s="336"/>
      <c r="BP167" s="336"/>
      <c r="BQ167" s="336"/>
      <c r="BR167" s="336"/>
      <c r="BS167" s="336"/>
      <c r="BT167" s="336"/>
    </row>
    <row r="168" spans="2:72" ht="12.75" customHeight="1">
      <c r="B168" s="11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12"/>
      <c r="BE168" s="336"/>
      <c r="BF168" s="336"/>
      <c r="BG168" s="336"/>
      <c r="BH168" s="336"/>
      <c r="BI168" s="336"/>
      <c r="BJ168" s="336"/>
      <c r="BK168" s="336"/>
      <c r="BL168" s="336"/>
      <c r="BM168" s="336"/>
      <c r="BN168" s="336"/>
      <c r="BO168" s="336"/>
      <c r="BP168" s="336"/>
      <c r="BQ168" s="336"/>
      <c r="BR168" s="336"/>
      <c r="BS168" s="336"/>
      <c r="BT168" s="336"/>
    </row>
    <row r="169" spans="2:72" ht="12.75" customHeight="1">
      <c r="B169" s="11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12"/>
      <c r="BE169" s="336"/>
      <c r="BF169" s="336"/>
      <c r="BG169" s="336"/>
      <c r="BH169" s="336"/>
      <c r="BI169" s="336"/>
      <c r="BJ169" s="336"/>
      <c r="BK169" s="336"/>
      <c r="BL169" s="336"/>
      <c r="BM169" s="336"/>
      <c r="BN169" s="336"/>
      <c r="BO169" s="336"/>
      <c r="BP169" s="336"/>
      <c r="BQ169" s="336"/>
      <c r="BR169" s="336"/>
      <c r="BS169" s="336"/>
      <c r="BT169" s="336"/>
    </row>
    <row r="170" spans="2:72" ht="12.75" customHeight="1">
      <c r="B170" s="11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12"/>
      <c r="BE170" s="336"/>
      <c r="BF170" s="336"/>
      <c r="BG170" s="336"/>
      <c r="BH170" s="336"/>
      <c r="BI170" s="336"/>
      <c r="BJ170" s="336"/>
      <c r="BK170" s="336"/>
      <c r="BL170" s="336"/>
      <c r="BM170" s="336"/>
      <c r="BN170" s="336"/>
      <c r="BO170" s="336"/>
      <c r="BP170" s="336"/>
      <c r="BQ170" s="336"/>
      <c r="BR170" s="336"/>
      <c r="BS170" s="336"/>
      <c r="BT170" s="336"/>
    </row>
    <row r="171" spans="2:72" ht="12" customHeight="1">
      <c r="B171" s="11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3"/>
      <c r="R171" s="93"/>
      <c r="S171" s="93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12"/>
      <c r="BE171" s="336"/>
      <c r="BF171" s="336"/>
      <c r="BG171" s="336"/>
      <c r="BH171" s="336"/>
      <c r="BI171" s="336"/>
      <c r="BJ171" s="336"/>
      <c r="BK171" s="336"/>
      <c r="BL171" s="336"/>
      <c r="BM171" s="336"/>
      <c r="BN171" s="336"/>
      <c r="BO171" s="336"/>
      <c r="BP171" s="336"/>
      <c r="BQ171" s="336"/>
      <c r="BR171" s="336"/>
      <c r="BS171" s="336"/>
      <c r="BT171" s="336"/>
    </row>
    <row r="172" spans="2:72" ht="12" customHeight="1">
      <c r="B172" s="11"/>
      <c r="C172" s="147" t="s">
        <v>132</v>
      </c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  <c r="BB172" s="147"/>
      <c r="BC172" s="12"/>
      <c r="BE172" s="336"/>
      <c r="BF172" s="336"/>
      <c r="BG172" s="336"/>
      <c r="BH172" s="336"/>
      <c r="BI172" s="336"/>
      <c r="BJ172" s="336"/>
      <c r="BK172" s="336"/>
      <c r="BL172" s="336"/>
      <c r="BM172" s="336"/>
      <c r="BN172" s="336"/>
      <c r="BO172" s="336"/>
      <c r="BP172" s="336"/>
      <c r="BQ172" s="336"/>
      <c r="BR172" s="336"/>
      <c r="BS172" s="336"/>
      <c r="BT172" s="336"/>
    </row>
    <row r="173" spans="2:72" ht="12.75" customHeight="1">
      <c r="B173" s="11"/>
      <c r="C173" s="147" t="s">
        <v>133</v>
      </c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/>
      <c r="AF173" s="147"/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  <c r="BB173" s="147"/>
      <c r="BC173" s="12"/>
      <c r="BE173" s="336"/>
      <c r="BF173" s="336"/>
      <c r="BG173" s="336"/>
      <c r="BH173" s="336"/>
      <c r="BI173" s="336"/>
      <c r="BJ173" s="336"/>
      <c r="BK173" s="336"/>
      <c r="BL173" s="336"/>
      <c r="BM173" s="336"/>
      <c r="BN173" s="336"/>
      <c r="BO173" s="336"/>
      <c r="BP173" s="336"/>
      <c r="BQ173" s="336"/>
      <c r="BR173" s="336"/>
      <c r="BS173" s="336"/>
      <c r="BT173" s="336"/>
    </row>
    <row r="174" spans="2:72" ht="12.75" customHeight="1">
      <c r="B174" s="11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8"/>
      <c r="R174" s="88"/>
      <c r="S174" s="88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151" t="s">
        <v>49</v>
      </c>
      <c r="AY174" s="151"/>
      <c r="AZ174" s="151"/>
      <c r="BA174" s="151"/>
      <c r="BB174" s="151"/>
      <c r="BC174" s="12"/>
      <c r="BE174" s="336"/>
      <c r="BF174" s="336"/>
      <c r="BG174" s="336"/>
      <c r="BH174" s="336"/>
      <c r="BI174" s="336"/>
      <c r="BJ174" s="336"/>
      <c r="BK174" s="336"/>
      <c r="BL174" s="336"/>
      <c r="BM174" s="336"/>
      <c r="BN174" s="336"/>
      <c r="BO174" s="336"/>
      <c r="BP174" s="336"/>
      <c r="BQ174" s="336"/>
      <c r="BR174" s="336"/>
      <c r="BS174" s="336"/>
      <c r="BT174" s="336"/>
    </row>
    <row r="175" spans="2:72" ht="12.75" customHeight="1">
      <c r="B175" s="11"/>
      <c r="C175" s="136" t="s">
        <v>7</v>
      </c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68" t="s">
        <v>5</v>
      </c>
      <c r="AE175" s="168"/>
      <c r="AF175" s="168"/>
      <c r="AG175" s="136" t="s">
        <v>134</v>
      </c>
      <c r="AH175" s="137"/>
      <c r="AI175" s="137"/>
      <c r="AJ175" s="138"/>
      <c r="AK175" s="142" t="s">
        <v>135</v>
      </c>
      <c r="AL175" s="142"/>
      <c r="AM175" s="142"/>
      <c r="AN175" s="142"/>
      <c r="AO175" s="142"/>
      <c r="AP175" s="142"/>
      <c r="AQ175" s="142"/>
      <c r="AR175" s="142"/>
      <c r="AS175" s="142"/>
      <c r="AT175" s="142"/>
      <c r="AU175" s="142"/>
      <c r="AV175" s="142"/>
      <c r="AW175" s="142"/>
      <c r="AX175" s="142"/>
      <c r="AY175" s="142"/>
      <c r="AZ175" s="142"/>
      <c r="BA175" s="142"/>
      <c r="BB175" s="143"/>
      <c r="BC175" s="12"/>
      <c r="BE175" s="336"/>
      <c r="BF175" s="336"/>
      <c r="BG175" s="336"/>
      <c r="BH175" s="336"/>
      <c r="BI175" s="336"/>
      <c r="BJ175" s="336"/>
      <c r="BK175" s="336"/>
      <c r="BL175" s="336"/>
      <c r="BM175" s="336"/>
      <c r="BN175" s="336"/>
      <c r="BO175" s="336"/>
      <c r="BP175" s="336"/>
      <c r="BQ175" s="336"/>
      <c r="BR175" s="336"/>
      <c r="BS175" s="336"/>
      <c r="BT175" s="336"/>
    </row>
    <row r="176" spans="2:72" ht="13.5" customHeight="1">
      <c r="B176" s="11"/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8"/>
      <c r="AE176" s="168"/>
      <c r="AF176" s="168"/>
      <c r="AG176" s="159"/>
      <c r="AH176" s="160"/>
      <c r="AI176" s="160"/>
      <c r="AJ176" s="161"/>
      <c r="AK176" s="137" t="s">
        <v>136</v>
      </c>
      <c r="AL176" s="137"/>
      <c r="AM176" s="138"/>
      <c r="AN176" s="136" t="s">
        <v>137</v>
      </c>
      <c r="AO176" s="137"/>
      <c r="AP176" s="138"/>
      <c r="AQ176" s="136" t="s">
        <v>140</v>
      </c>
      <c r="AR176" s="137"/>
      <c r="AS176" s="138"/>
      <c r="AT176" s="136" t="s">
        <v>141</v>
      </c>
      <c r="AU176" s="137"/>
      <c r="AV176" s="138"/>
      <c r="AW176" s="136" t="s">
        <v>139</v>
      </c>
      <c r="AX176" s="137"/>
      <c r="AY176" s="138"/>
      <c r="AZ176" s="136" t="s">
        <v>138</v>
      </c>
      <c r="BA176" s="137"/>
      <c r="BB176" s="138"/>
      <c r="BC176" s="12"/>
      <c r="BE176" s="336"/>
      <c r="BF176" s="336"/>
      <c r="BG176" s="336"/>
      <c r="BH176" s="336"/>
      <c r="BI176" s="336"/>
      <c r="BJ176" s="336"/>
      <c r="BK176" s="336"/>
      <c r="BL176" s="336"/>
      <c r="BM176" s="336"/>
      <c r="BN176" s="336"/>
      <c r="BO176" s="336"/>
      <c r="BP176" s="336"/>
      <c r="BQ176" s="336"/>
      <c r="BR176" s="336"/>
      <c r="BS176" s="336"/>
      <c r="BT176" s="336"/>
    </row>
    <row r="177" spans="2:72" ht="12.75" customHeight="1">
      <c r="B177" s="11"/>
      <c r="C177" s="139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  <c r="AA177" s="140"/>
      <c r="AB177" s="140"/>
      <c r="AC177" s="140"/>
      <c r="AD177" s="168"/>
      <c r="AE177" s="168"/>
      <c r="AF177" s="168"/>
      <c r="AG177" s="139"/>
      <c r="AH177" s="140"/>
      <c r="AI177" s="140"/>
      <c r="AJ177" s="141"/>
      <c r="AK177" s="140"/>
      <c r="AL177" s="140"/>
      <c r="AM177" s="141"/>
      <c r="AN177" s="139"/>
      <c r="AO177" s="140"/>
      <c r="AP177" s="141"/>
      <c r="AQ177" s="139"/>
      <c r="AR177" s="140"/>
      <c r="AS177" s="141"/>
      <c r="AT177" s="139"/>
      <c r="AU177" s="140"/>
      <c r="AV177" s="141"/>
      <c r="AW177" s="139"/>
      <c r="AX177" s="140"/>
      <c r="AY177" s="141"/>
      <c r="AZ177" s="139"/>
      <c r="BA177" s="140"/>
      <c r="BB177" s="141"/>
      <c r="BC177" s="12"/>
      <c r="BE177" s="336"/>
      <c r="BF177" s="336"/>
      <c r="BG177" s="336"/>
      <c r="BH177" s="336"/>
      <c r="BI177" s="336"/>
      <c r="BJ177" s="336"/>
      <c r="BK177" s="336"/>
      <c r="BL177" s="336"/>
      <c r="BM177" s="336"/>
      <c r="BN177" s="336"/>
      <c r="BO177" s="336"/>
      <c r="BP177" s="336"/>
      <c r="BQ177" s="336"/>
      <c r="BR177" s="336"/>
      <c r="BS177" s="336"/>
      <c r="BT177" s="336"/>
    </row>
    <row r="178" spans="2:72" ht="13.5" customHeight="1">
      <c r="B178" s="11"/>
      <c r="C178" s="169" t="s">
        <v>8</v>
      </c>
      <c r="D178" s="169"/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169"/>
      <c r="AA178" s="169"/>
      <c r="AB178" s="169"/>
      <c r="AC178" s="169"/>
      <c r="AD178" s="170" t="s">
        <v>9</v>
      </c>
      <c r="AE178" s="169"/>
      <c r="AF178" s="169"/>
      <c r="AG178" s="152">
        <v>1</v>
      </c>
      <c r="AH178" s="152"/>
      <c r="AI178" s="152"/>
      <c r="AJ178" s="152"/>
      <c r="AK178" s="152">
        <v>2</v>
      </c>
      <c r="AL178" s="152"/>
      <c r="AM178" s="152"/>
      <c r="AN178" s="152">
        <v>3</v>
      </c>
      <c r="AO178" s="152"/>
      <c r="AP178" s="152"/>
      <c r="AQ178" s="152">
        <v>4</v>
      </c>
      <c r="AR178" s="152"/>
      <c r="AS178" s="152"/>
      <c r="AT178" s="152">
        <v>5</v>
      </c>
      <c r="AU178" s="152"/>
      <c r="AV178" s="152"/>
      <c r="AW178" s="152">
        <v>6</v>
      </c>
      <c r="AX178" s="152"/>
      <c r="AY178" s="152"/>
      <c r="AZ178" s="152">
        <v>7</v>
      </c>
      <c r="BA178" s="152"/>
      <c r="BB178" s="152"/>
      <c r="BC178" s="12"/>
      <c r="BE178" s="336"/>
      <c r="BF178" s="336"/>
      <c r="BG178" s="336"/>
      <c r="BH178" s="336"/>
      <c r="BI178" s="336"/>
      <c r="BJ178" s="336"/>
      <c r="BK178" s="336"/>
      <c r="BL178" s="336"/>
      <c r="BM178" s="336"/>
      <c r="BN178" s="336"/>
      <c r="BO178" s="336"/>
      <c r="BP178" s="336"/>
      <c r="BQ178" s="336"/>
      <c r="BR178" s="336"/>
      <c r="BS178" s="336"/>
      <c r="BT178" s="336"/>
    </row>
    <row r="179" spans="2:72" ht="12.75" customHeight="1">
      <c r="B179" s="11"/>
      <c r="C179" s="171" t="s">
        <v>187</v>
      </c>
      <c r="D179" s="172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172"/>
      <c r="T179" s="172"/>
      <c r="U179" s="172"/>
      <c r="V179" s="172"/>
      <c r="W179" s="172"/>
      <c r="X179" s="172"/>
      <c r="Y179" s="172"/>
      <c r="Z179" s="172"/>
      <c r="AA179" s="172"/>
      <c r="AB179" s="172"/>
      <c r="AC179" s="173"/>
      <c r="AD179" s="177">
        <v>70</v>
      </c>
      <c r="AE179" s="177"/>
      <c r="AF179" s="177"/>
      <c r="AG179" s="177">
        <f>SUM(AK179+AN179+AQ179+AT179+AW179+AZ179)</f>
        <v>0</v>
      </c>
      <c r="AH179" s="177"/>
      <c r="AI179" s="177"/>
      <c r="AJ179" s="177"/>
      <c r="AK179" s="177">
        <f>AK180+AK182+AK183+AK185+AK190</f>
        <v>0</v>
      </c>
      <c r="AL179" s="177"/>
      <c r="AM179" s="177"/>
      <c r="AN179" s="177">
        <f>AN180+AN182+AN183+AN185+AN190</f>
        <v>0</v>
      </c>
      <c r="AO179" s="177"/>
      <c r="AP179" s="177"/>
      <c r="AQ179" s="177">
        <f>AQ180+AQ182+AQ183+AQ185+AQ190</f>
        <v>0</v>
      </c>
      <c r="AR179" s="177"/>
      <c r="AS179" s="177"/>
      <c r="AT179" s="177">
        <f>AT180+AT182+AT183+AT185+AT190</f>
        <v>0</v>
      </c>
      <c r="AU179" s="177"/>
      <c r="AV179" s="177"/>
      <c r="AW179" s="177">
        <f>AW180+AW182+AW183+AW185+AW190</f>
        <v>0</v>
      </c>
      <c r="AX179" s="177"/>
      <c r="AY179" s="177"/>
      <c r="AZ179" s="177">
        <f>AZ180+AZ182+AZ183+AZ185+AZ190</f>
        <v>0</v>
      </c>
      <c r="BA179" s="177"/>
      <c r="BB179" s="177"/>
      <c r="BC179" s="12"/>
      <c r="BE179" s="336"/>
      <c r="BF179" s="336"/>
      <c r="BG179" s="336"/>
      <c r="BH179" s="336"/>
      <c r="BI179" s="336"/>
      <c r="BJ179" s="336"/>
      <c r="BK179" s="336"/>
      <c r="BL179" s="336"/>
      <c r="BM179" s="336"/>
      <c r="BN179" s="336"/>
      <c r="BO179" s="336"/>
      <c r="BP179" s="336"/>
      <c r="BQ179" s="336"/>
      <c r="BR179" s="336"/>
      <c r="BS179" s="336"/>
      <c r="BT179" s="336"/>
    </row>
    <row r="180" spans="2:72" ht="13.5" customHeight="1">
      <c r="B180" s="11"/>
      <c r="C180" s="148" t="s">
        <v>33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  <c r="Z180" s="149"/>
      <c r="AA180" s="149"/>
      <c r="AB180" s="149"/>
      <c r="AC180" s="150"/>
      <c r="AD180" s="184"/>
      <c r="AE180" s="184"/>
      <c r="AF180" s="184"/>
      <c r="AG180" s="113">
        <f>SUM(AK180:BB181)</f>
        <v>0</v>
      </c>
      <c r="AH180" s="113"/>
      <c r="AI180" s="113"/>
      <c r="AJ180" s="113"/>
      <c r="AK180" s="113">
        <f>SUM(AK186+AK191)</f>
        <v>0</v>
      </c>
      <c r="AL180" s="113"/>
      <c r="AM180" s="113"/>
      <c r="AN180" s="113">
        <f>SUM(AN186+AN191)</f>
        <v>0</v>
      </c>
      <c r="AO180" s="113"/>
      <c r="AP180" s="113"/>
      <c r="AQ180" s="113">
        <f>SUM(AQ186+AQ191)</f>
        <v>0</v>
      </c>
      <c r="AR180" s="113"/>
      <c r="AS180" s="113"/>
      <c r="AT180" s="113">
        <f>SUM(AT186+AT191)</f>
        <v>0</v>
      </c>
      <c r="AU180" s="113"/>
      <c r="AV180" s="113"/>
      <c r="AW180" s="113">
        <f>SUM(AW186+AW191)</f>
        <v>0</v>
      </c>
      <c r="AX180" s="113"/>
      <c r="AY180" s="113"/>
      <c r="AZ180" s="113">
        <f>SUM(AZ186+AZ191)</f>
        <v>0</v>
      </c>
      <c r="BA180" s="113"/>
      <c r="BB180" s="113"/>
      <c r="BC180" s="12"/>
      <c r="BE180" s="336"/>
      <c r="BF180" s="336"/>
      <c r="BG180" s="336"/>
      <c r="BH180" s="336"/>
      <c r="BI180" s="336"/>
      <c r="BJ180" s="336"/>
      <c r="BK180" s="336"/>
      <c r="BL180" s="336"/>
      <c r="BM180" s="336"/>
      <c r="BN180" s="336"/>
      <c r="BO180" s="336"/>
      <c r="BP180" s="336"/>
      <c r="BQ180" s="336"/>
      <c r="BR180" s="336"/>
      <c r="BS180" s="336"/>
      <c r="BT180" s="336"/>
    </row>
    <row r="181" spans="2:72" ht="13.5" customHeight="1">
      <c r="B181" s="11"/>
      <c r="C181" s="162" t="s">
        <v>142</v>
      </c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4"/>
      <c r="AD181" s="185">
        <v>71</v>
      </c>
      <c r="AE181" s="185"/>
      <c r="AF181" s="185"/>
      <c r="AG181" s="113"/>
      <c r="AH181" s="113"/>
      <c r="AI181" s="113"/>
      <c r="AJ181" s="113"/>
      <c r="AK181" s="113"/>
      <c r="AL181" s="113"/>
      <c r="AM181" s="113"/>
      <c r="AN181" s="113"/>
      <c r="AO181" s="113"/>
      <c r="AP181" s="113"/>
      <c r="AQ181" s="113"/>
      <c r="AR181" s="113"/>
      <c r="AS181" s="113"/>
      <c r="AT181" s="113"/>
      <c r="AU181" s="113"/>
      <c r="AV181" s="113"/>
      <c r="AW181" s="113"/>
      <c r="AX181" s="113"/>
      <c r="AY181" s="113"/>
      <c r="AZ181" s="113"/>
      <c r="BA181" s="113"/>
      <c r="BB181" s="113"/>
      <c r="BC181" s="12"/>
      <c r="BE181" s="336"/>
      <c r="BF181" s="336"/>
      <c r="BG181" s="336"/>
      <c r="BH181" s="336"/>
      <c r="BI181" s="336"/>
      <c r="BJ181" s="336"/>
      <c r="BK181" s="336"/>
      <c r="BL181" s="336"/>
      <c r="BM181" s="336"/>
      <c r="BN181" s="336"/>
      <c r="BO181" s="336"/>
      <c r="BP181" s="336"/>
      <c r="BQ181" s="336"/>
      <c r="BR181" s="336"/>
      <c r="BS181" s="336"/>
      <c r="BT181" s="336"/>
    </row>
    <row r="182" spans="2:72" ht="12" customHeight="1">
      <c r="B182" s="11"/>
      <c r="C182" s="165" t="s">
        <v>143</v>
      </c>
      <c r="D182" s="166"/>
      <c r="E182" s="166"/>
      <c r="F182" s="166"/>
      <c r="G182" s="166"/>
      <c r="H182" s="166"/>
      <c r="I182" s="166"/>
      <c r="J182" s="166"/>
      <c r="K182" s="166"/>
      <c r="L182" s="166"/>
      <c r="M182" s="166"/>
      <c r="N182" s="166"/>
      <c r="O182" s="166"/>
      <c r="P182" s="166"/>
      <c r="Q182" s="166"/>
      <c r="R182" s="166"/>
      <c r="S182" s="166"/>
      <c r="T182" s="166"/>
      <c r="U182" s="166"/>
      <c r="V182" s="166"/>
      <c r="W182" s="166"/>
      <c r="X182" s="166"/>
      <c r="Y182" s="166"/>
      <c r="Z182" s="166"/>
      <c r="AA182" s="166"/>
      <c r="AB182" s="166"/>
      <c r="AC182" s="167"/>
      <c r="AD182" s="112">
        <v>72</v>
      </c>
      <c r="AE182" s="112"/>
      <c r="AF182" s="112"/>
      <c r="AG182" s="112">
        <f>SUM(AK182+AN182+AQ182+AT182+AW182+AZ182)</f>
        <v>0</v>
      </c>
      <c r="AH182" s="112"/>
      <c r="AI182" s="112"/>
      <c r="AJ182" s="112"/>
      <c r="AK182" s="112">
        <f>SUM(AK188+AK193)</f>
        <v>0</v>
      </c>
      <c r="AL182" s="112"/>
      <c r="AM182" s="112"/>
      <c r="AN182" s="112">
        <f>SUM(AN188+AN193)</f>
        <v>0</v>
      </c>
      <c r="AO182" s="112"/>
      <c r="AP182" s="112"/>
      <c r="AQ182" s="112">
        <f>SUM(AQ188+AQ193)</f>
        <v>0</v>
      </c>
      <c r="AR182" s="112"/>
      <c r="AS182" s="112"/>
      <c r="AT182" s="112">
        <f>SUM(AT188+AT193)</f>
        <v>0</v>
      </c>
      <c r="AU182" s="112"/>
      <c r="AV182" s="112"/>
      <c r="AW182" s="112">
        <f>SUM(AW188+AW193)</f>
        <v>0</v>
      </c>
      <c r="AX182" s="112"/>
      <c r="AY182" s="112"/>
      <c r="AZ182" s="112">
        <f>SUM(AZ188+AZ193)</f>
        <v>0</v>
      </c>
      <c r="BA182" s="112"/>
      <c r="BB182" s="112"/>
      <c r="BC182" s="12"/>
      <c r="BE182" s="336"/>
      <c r="BF182" s="336"/>
      <c r="BG182" s="336"/>
      <c r="BH182" s="336"/>
      <c r="BI182" s="336"/>
      <c r="BJ182" s="336"/>
      <c r="BK182" s="336"/>
      <c r="BL182" s="336"/>
      <c r="BM182" s="336"/>
      <c r="BN182" s="336"/>
      <c r="BO182" s="336"/>
      <c r="BP182" s="336"/>
      <c r="BQ182" s="336"/>
      <c r="BR182" s="336"/>
      <c r="BS182" s="336"/>
      <c r="BT182" s="336"/>
    </row>
    <row r="183" spans="2:72" ht="14.25" customHeight="1">
      <c r="B183" s="11"/>
      <c r="C183" s="165" t="s">
        <v>144</v>
      </c>
      <c r="D183" s="166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66"/>
      <c r="P183" s="166"/>
      <c r="Q183" s="166"/>
      <c r="R183" s="166"/>
      <c r="S183" s="166"/>
      <c r="T183" s="166"/>
      <c r="U183" s="166"/>
      <c r="V183" s="166"/>
      <c r="W183" s="166"/>
      <c r="X183" s="166"/>
      <c r="Y183" s="166"/>
      <c r="Z183" s="166"/>
      <c r="AA183" s="166"/>
      <c r="AB183" s="166"/>
      <c r="AC183" s="167"/>
      <c r="AD183" s="112">
        <v>73</v>
      </c>
      <c r="AE183" s="112"/>
      <c r="AF183" s="112"/>
      <c r="AG183" s="112">
        <f>SUM(AK183+AN183+AQ183+AT183+AW183+AZ183)</f>
        <v>0</v>
      </c>
      <c r="AH183" s="112"/>
      <c r="AI183" s="112"/>
      <c r="AJ183" s="112"/>
      <c r="AK183" s="112">
        <f>SUM(AK189+AK194)</f>
        <v>0</v>
      </c>
      <c r="AL183" s="112"/>
      <c r="AM183" s="112"/>
      <c r="AN183" s="112">
        <f>SUM(AN189+AN194)</f>
        <v>0</v>
      </c>
      <c r="AO183" s="112"/>
      <c r="AP183" s="112"/>
      <c r="AQ183" s="112">
        <f>SUM(AQ189+AQ194)</f>
        <v>0</v>
      </c>
      <c r="AR183" s="112"/>
      <c r="AS183" s="112"/>
      <c r="AT183" s="112">
        <f>SUM(AT189+AT194)</f>
        <v>0</v>
      </c>
      <c r="AU183" s="112"/>
      <c r="AV183" s="112"/>
      <c r="AW183" s="112">
        <f>SUM(AW189+AW194)</f>
        <v>0</v>
      </c>
      <c r="AX183" s="112"/>
      <c r="AY183" s="112"/>
      <c r="AZ183" s="112">
        <f>SUM(AZ189+AZ194)</f>
        <v>0</v>
      </c>
      <c r="BA183" s="112"/>
      <c r="BB183" s="112"/>
      <c r="BC183" s="12"/>
      <c r="BE183" s="336"/>
      <c r="BF183" s="336"/>
      <c r="BG183" s="336"/>
      <c r="BH183" s="336"/>
      <c r="BI183" s="336"/>
      <c r="BJ183" s="336"/>
      <c r="BK183" s="336"/>
      <c r="BL183" s="336"/>
      <c r="BM183" s="336"/>
      <c r="BN183" s="336"/>
      <c r="BO183" s="336"/>
      <c r="BP183" s="336"/>
      <c r="BQ183" s="336"/>
      <c r="BR183" s="336"/>
      <c r="BS183" s="336"/>
      <c r="BT183" s="336"/>
    </row>
    <row r="184" spans="2:72" ht="12.75" customHeight="1">
      <c r="B184" s="11"/>
      <c r="C184" s="156" t="s">
        <v>188</v>
      </c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8"/>
      <c r="AD184" s="112"/>
      <c r="AE184" s="112"/>
      <c r="AF184" s="112"/>
      <c r="AG184" s="112"/>
      <c r="AH184" s="112"/>
      <c r="AI184" s="112"/>
      <c r="AJ184" s="112"/>
      <c r="AK184" s="112"/>
      <c r="AL184" s="112"/>
      <c r="AM184" s="112"/>
      <c r="AN184" s="112"/>
      <c r="AO184" s="112"/>
      <c r="AP184" s="112"/>
      <c r="AQ184" s="112"/>
      <c r="AR184" s="112"/>
      <c r="AS184" s="112"/>
      <c r="AT184" s="112"/>
      <c r="AU184" s="112"/>
      <c r="AV184" s="112"/>
      <c r="AW184" s="112"/>
      <c r="AX184" s="112"/>
      <c r="AY184" s="112"/>
      <c r="AZ184" s="112"/>
      <c r="BA184" s="112"/>
      <c r="BB184" s="112"/>
      <c r="BC184" s="12"/>
      <c r="BE184" s="336"/>
      <c r="BF184" s="336"/>
      <c r="BG184" s="336"/>
      <c r="BH184" s="336"/>
      <c r="BI184" s="336"/>
      <c r="BJ184" s="336"/>
      <c r="BK184" s="336"/>
      <c r="BL184" s="336"/>
      <c r="BM184" s="336"/>
      <c r="BN184" s="336"/>
      <c r="BO184" s="336"/>
      <c r="BP184" s="336"/>
      <c r="BQ184" s="336"/>
      <c r="BR184" s="336"/>
      <c r="BS184" s="336"/>
      <c r="BT184" s="336"/>
    </row>
    <row r="185" spans="2:72" ht="12.75" customHeight="1">
      <c r="B185" s="11"/>
      <c r="C185" s="165" t="s">
        <v>189</v>
      </c>
      <c r="D185" s="166"/>
      <c r="E185" s="166"/>
      <c r="F185" s="166"/>
      <c r="G185" s="166"/>
      <c r="H185" s="166"/>
      <c r="I185" s="166"/>
      <c r="J185" s="166"/>
      <c r="K185" s="166"/>
      <c r="L185" s="166"/>
      <c r="M185" s="166"/>
      <c r="N185" s="166"/>
      <c r="O185" s="166"/>
      <c r="P185" s="166"/>
      <c r="Q185" s="166"/>
      <c r="R185" s="166"/>
      <c r="S185" s="166"/>
      <c r="T185" s="166"/>
      <c r="U185" s="166"/>
      <c r="V185" s="166"/>
      <c r="W185" s="166"/>
      <c r="X185" s="166"/>
      <c r="Y185" s="166"/>
      <c r="Z185" s="166"/>
      <c r="AA185" s="166"/>
      <c r="AB185" s="166"/>
      <c r="AC185" s="167"/>
      <c r="AD185" s="112">
        <v>74</v>
      </c>
      <c r="AE185" s="112"/>
      <c r="AF185" s="112"/>
      <c r="AG185" s="112">
        <f>SUM(AG186+AG188+AG189)</f>
        <v>0</v>
      </c>
      <c r="AH185" s="112"/>
      <c r="AI185" s="112"/>
      <c r="AJ185" s="112"/>
      <c r="AK185" s="112">
        <f>SUM(AK186+AK188+AK189)</f>
        <v>0</v>
      </c>
      <c r="AL185" s="112"/>
      <c r="AM185" s="112"/>
      <c r="AN185" s="112">
        <f>SUM(AN186+AN188+AN189)</f>
        <v>0</v>
      </c>
      <c r="AO185" s="112"/>
      <c r="AP185" s="112"/>
      <c r="AQ185" s="112">
        <f>SUM(AQ186+AQ188+AQ189)</f>
        <v>0</v>
      </c>
      <c r="AR185" s="112"/>
      <c r="AS185" s="112"/>
      <c r="AT185" s="112">
        <f>SUM(AT186+AT188+AT189)</f>
        <v>0</v>
      </c>
      <c r="AU185" s="112"/>
      <c r="AV185" s="112"/>
      <c r="AW185" s="112">
        <f>SUM(AW186+AW188+AW189)</f>
        <v>0</v>
      </c>
      <c r="AX185" s="112"/>
      <c r="AY185" s="112"/>
      <c r="AZ185" s="112">
        <f>SUM(AZ186+AZ188+AZ189)</f>
        <v>0</v>
      </c>
      <c r="BA185" s="112"/>
      <c r="BB185" s="112"/>
      <c r="BC185" s="12"/>
      <c r="BE185" s="336"/>
      <c r="BF185" s="336"/>
      <c r="BG185" s="336"/>
      <c r="BH185" s="336"/>
      <c r="BI185" s="336"/>
      <c r="BJ185" s="336"/>
      <c r="BK185" s="336"/>
      <c r="BL185" s="336"/>
      <c r="BM185" s="336"/>
      <c r="BN185" s="336"/>
      <c r="BO185" s="336"/>
      <c r="BP185" s="336"/>
      <c r="BQ185" s="336"/>
      <c r="BR185" s="336"/>
      <c r="BS185" s="336"/>
      <c r="BT185" s="336"/>
    </row>
    <row r="186" spans="2:72" ht="12.75" customHeight="1">
      <c r="B186" s="11"/>
      <c r="C186" s="186" t="s">
        <v>145</v>
      </c>
      <c r="D186" s="187"/>
      <c r="E186" s="187"/>
      <c r="F186" s="187"/>
      <c r="G186" s="187"/>
      <c r="H186" s="187"/>
      <c r="I186" s="187"/>
      <c r="J186" s="187"/>
      <c r="K186" s="187"/>
      <c r="L186" s="187"/>
      <c r="M186" s="187"/>
      <c r="N186" s="187"/>
      <c r="O186" s="187"/>
      <c r="P186" s="187"/>
      <c r="Q186" s="187"/>
      <c r="R186" s="187"/>
      <c r="S186" s="187"/>
      <c r="T186" s="187"/>
      <c r="U186" s="187"/>
      <c r="V186" s="187"/>
      <c r="W186" s="187"/>
      <c r="X186" s="187"/>
      <c r="Y186" s="187"/>
      <c r="Z186" s="187"/>
      <c r="AA186" s="187"/>
      <c r="AB186" s="187"/>
      <c r="AC186" s="188"/>
      <c r="AD186" s="184"/>
      <c r="AE186" s="184"/>
      <c r="AF186" s="184"/>
      <c r="AG186" s="113">
        <f>SUM(AK186+AN186+AQ186+AT186+AW186+AZ186)</f>
        <v>0</v>
      </c>
      <c r="AH186" s="113"/>
      <c r="AI186" s="113"/>
      <c r="AJ186" s="113"/>
      <c r="AK186" s="113"/>
      <c r="AL186" s="113"/>
      <c r="AM186" s="113"/>
      <c r="AN186" s="113"/>
      <c r="AO186" s="113"/>
      <c r="AP186" s="113"/>
      <c r="AQ186" s="113"/>
      <c r="AR186" s="113"/>
      <c r="AS186" s="113"/>
      <c r="AT186" s="113"/>
      <c r="AU186" s="113"/>
      <c r="AV186" s="113"/>
      <c r="AW186" s="113"/>
      <c r="AX186" s="113"/>
      <c r="AY186" s="113"/>
      <c r="AZ186" s="113"/>
      <c r="BA186" s="113"/>
      <c r="BB186" s="113"/>
      <c r="BC186" s="12"/>
      <c r="BE186" s="336"/>
      <c r="BF186" s="336"/>
      <c r="BG186" s="336"/>
      <c r="BH186" s="336"/>
      <c r="BI186" s="336"/>
      <c r="BJ186" s="336"/>
      <c r="BK186" s="336"/>
      <c r="BL186" s="336"/>
      <c r="BM186" s="336"/>
      <c r="BN186" s="336"/>
      <c r="BO186" s="336"/>
      <c r="BP186" s="336"/>
      <c r="BQ186" s="336"/>
      <c r="BR186" s="336"/>
      <c r="BS186" s="336"/>
      <c r="BT186" s="336"/>
    </row>
    <row r="187" spans="2:72" ht="12.75" customHeight="1">
      <c r="B187" s="11"/>
      <c r="C187" s="181" t="s">
        <v>142</v>
      </c>
      <c r="D187" s="182"/>
      <c r="E187" s="182"/>
      <c r="F187" s="182"/>
      <c r="G187" s="182"/>
      <c r="H187" s="182"/>
      <c r="I187" s="182"/>
      <c r="J187" s="182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  <c r="AB187" s="182"/>
      <c r="AC187" s="183"/>
      <c r="AD187" s="185">
        <v>75</v>
      </c>
      <c r="AE187" s="185"/>
      <c r="AF187" s="185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  <c r="AU187" s="113"/>
      <c r="AV187" s="113"/>
      <c r="AW187" s="113"/>
      <c r="AX187" s="113"/>
      <c r="AY187" s="113"/>
      <c r="AZ187" s="113"/>
      <c r="BA187" s="113"/>
      <c r="BB187" s="113"/>
      <c r="BC187" s="12"/>
      <c r="BE187" s="336"/>
      <c r="BF187" s="336"/>
      <c r="BG187" s="336"/>
      <c r="BH187" s="336"/>
      <c r="BI187" s="336"/>
      <c r="BJ187" s="336"/>
      <c r="BK187" s="336"/>
      <c r="BL187" s="336"/>
      <c r="BM187" s="336"/>
      <c r="BN187" s="336"/>
      <c r="BO187" s="336"/>
      <c r="BP187" s="336"/>
      <c r="BQ187" s="336"/>
      <c r="BR187" s="336"/>
      <c r="BS187" s="336"/>
      <c r="BT187" s="336"/>
    </row>
    <row r="188" spans="2:72" ht="12.75" customHeight="1">
      <c r="B188" s="11"/>
      <c r="C188" s="153" t="s">
        <v>143</v>
      </c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5"/>
      <c r="AD188" s="112">
        <v>76</v>
      </c>
      <c r="AE188" s="112"/>
      <c r="AF188" s="112"/>
      <c r="AG188" s="112">
        <f>SUM(AK188+AN188+AQ188+AT188+AW188+AZ188)</f>
        <v>0</v>
      </c>
      <c r="AH188" s="112"/>
      <c r="AI188" s="112"/>
      <c r="AJ188" s="112"/>
      <c r="AK188" s="112"/>
      <c r="AL188" s="112"/>
      <c r="AM188" s="112"/>
      <c r="AN188" s="112"/>
      <c r="AO188" s="112"/>
      <c r="AP188" s="112"/>
      <c r="AQ188" s="112"/>
      <c r="AR188" s="112"/>
      <c r="AS188" s="112"/>
      <c r="AT188" s="112"/>
      <c r="AU188" s="112"/>
      <c r="AV188" s="112"/>
      <c r="AW188" s="112"/>
      <c r="AX188" s="112"/>
      <c r="AY188" s="112"/>
      <c r="AZ188" s="112"/>
      <c r="BA188" s="112"/>
      <c r="BB188" s="112"/>
      <c r="BC188" s="12"/>
      <c r="BE188" s="336"/>
      <c r="BF188" s="336"/>
      <c r="BG188" s="336"/>
      <c r="BH188" s="336"/>
      <c r="BI188" s="336"/>
      <c r="BJ188" s="336"/>
      <c r="BK188" s="336"/>
      <c r="BL188" s="336"/>
      <c r="BM188" s="336"/>
      <c r="BN188" s="336"/>
      <c r="BO188" s="336"/>
      <c r="BP188" s="336"/>
      <c r="BQ188" s="336"/>
      <c r="BR188" s="336"/>
      <c r="BS188" s="336"/>
      <c r="BT188" s="336"/>
    </row>
    <row r="189" spans="2:72" ht="14.25" customHeight="1">
      <c r="B189" s="11"/>
      <c r="C189" s="153" t="s">
        <v>146</v>
      </c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  <c r="Y189" s="154"/>
      <c r="Z189" s="154"/>
      <c r="AA189" s="154"/>
      <c r="AB189" s="154"/>
      <c r="AC189" s="155"/>
      <c r="AD189" s="112">
        <v>77</v>
      </c>
      <c r="AE189" s="112"/>
      <c r="AF189" s="112"/>
      <c r="AG189" s="112">
        <f>SUM(AK189+AN189+AQ189+AT189+AW189+AZ189)</f>
        <v>0</v>
      </c>
      <c r="AH189" s="112"/>
      <c r="AI189" s="112"/>
      <c r="AJ189" s="112"/>
      <c r="AK189" s="112"/>
      <c r="AL189" s="112"/>
      <c r="AM189" s="112"/>
      <c r="AN189" s="112"/>
      <c r="AO189" s="112"/>
      <c r="AP189" s="112"/>
      <c r="AQ189" s="112"/>
      <c r="AR189" s="112"/>
      <c r="AS189" s="112"/>
      <c r="AT189" s="112"/>
      <c r="AU189" s="112"/>
      <c r="AV189" s="112"/>
      <c r="AW189" s="112"/>
      <c r="AX189" s="112"/>
      <c r="AY189" s="112"/>
      <c r="AZ189" s="112"/>
      <c r="BA189" s="112"/>
      <c r="BB189" s="112"/>
      <c r="BC189" s="12"/>
      <c r="BE189" s="336"/>
      <c r="BF189" s="336"/>
      <c r="BG189" s="336"/>
      <c r="BH189" s="336"/>
      <c r="BI189" s="336"/>
      <c r="BJ189" s="336"/>
      <c r="BK189" s="336"/>
      <c r="BL189" s="336"/>
      <c r="BM189" s="336"/>
      <c r="BN189" s="336"/>
      <c r="BO189" s="336"/>
      <c r="BP189" s="336"/>
      <c r="BQ189" s="336"/>
      <c r="BR189" s="336"/>
      <c r="BS189" s="336"/>
      <c r="BT189" s="336"/>
    </row>
    <row r="190" spans="2:72" ht="13.5" customHeight="1">
      <c r="B190" s="11"/>
      <c r="C190" s="165" t="s">
        <v>190</v>
      </c>
      <c r="D190" s="166"/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  <c r="AA190" s="166"/>
      <c r="AB190" s="166"/>
      <c r="AC190" s="167"/>
      <c r="AD190" s="112">
        <v>78</v>
      </c>
      <c r="AE190" s="112"/>
      <c r="AF190" s="112"/>
      <c r="AG190" s="112">
        <f>SUM(AG191+AG193+AG194)</f>
        <v>0</v>
      </c>
      <c r="AH190" s="112"/>
      <c r="AI190" s="112"/>
      <c r="AJ190" s="112"/>
      <c r="AK190" s="112">
        <f>SUM(AK191+AK193+AK194)</f>
        <v>0</v>
      </c>
      <c r="AL190" s="112"/>
      <c r="AM190" s="112"/>
      <c r="AN190" s="112">
        <f>SUM(AN191+AN193+AN194)</f>
        <v>0</v>
      </c>
      <c r="AO190" s="112"/>
      <c r="AP190" s="112"/>
      <c r="AQ190" s="112">
        <f>SUM(AQ191+AQ193+AQ194)</f>
        <v>0</v>
      </c>
      <c r="AR190" s="112"/>
      <c r="AS190" s="112"/>
      <c r="AT190" s="112">
        <f>SUM(AT191+AT193+AT194)</f>
        <v>0</v>
      </c>
      <c r="AU190" s="112"/>
      <c r="AV190" s="112"/>
      <c r="AW190" s="112">
        <f>SUM(AW191+AW193+AW194)</f>
        <v>0</v>
      </c>
      <c r="AX190" s="112"/>
      <c r="AY190" s="112"/>
      <c r="AZ190" s="112">
        <f>SUM(AZ191+AZ193+AZ194)</f>
        <v>0</v>
      </c>
      <c r="BA190" s="112"/>
      <c r="BB190" s="112"/>
      <c r="BC190" s="12"/>
      <c r="BE190" s="336"/>
      <c r="BF190" s="336"/>
      <c r="BG190" s="336"/>
      <c r="BH190" s="336"/>
      <c r="BI190" s="336"/>
      <c r="BJ190" s="336"/>
      <c r="BK190" s="336"/>
      <c r="BL190" s="336"/>
      <c r="BM190" s="336"/>
      <c r="BN190" s="336"/>
      <c r="BO190" s="336"/>
      <c r="BP190" s="336"/>
      <c r="BQ190" s="336"/>
      <c r="BR190" s="336"/>
      <c r="BS190" s="336"/>
      <c r="BT190" s="336"/>
    </row>
    <row r="191" spans="2:72" ht="12.75" customHeight="1">
      <c r="B191" s="11"/>
      <c r="C191" s="186" t="s">
        <v>145</v>
      </c>
      <c r="D191" s="187"/>
      <c r="E191" s="187"/>
      <c r="F191" s="187"/>
      <c r="G191" s="187"/>
      <c r="H191" s="187"/>
      <c r="I191" s="187"/>
      <c r="J191" s="187"/>
      <c r="K191" s="187"/>
      <c r="L191" s="187"/>
      <c r="M191" s="187"/>
      <c r="N191" s="187"/>
      <c r="O191" s="187"/>
      <c r="P191" s="187"/>
      <c r="Q191" s="187"/>
      <c r="R191" s="187"/>
      <c r="S191" s="187"/>
      <c r="T191" s="187"/>
      <c r="U191" s="187"/>
      <c r="V191" s="187"/>
      <c r="W191" s="187"/>
      <c r="X191" s="187"/>
      <c r="Y191" s="187"/>
      <c r="Z191" s="187"/>
      <c r="AA191" s="187"/>
      <c r="AB191" s="187"/>
      <c r="AC191" s="188"/>
      <c r="AD191" s="184"/>
      <c r="AE191" s="184"/>
      <c r="AF191" s="184"/>
      <c r="AG191" s="113">
        <f>SUM(AK191+AN191+AQ191+AT191+AW191+AZ191)</f>
        <v>0</v>
      </c>
      <c r="AH191" s="113"/>
      <c r="AI191" s="113"/>
      <c r="AJ191" s="113"/>
      <c r="AK191" s="113"/>
      <c r="AL191" s="113"/>
      <c r="AM191" s="113"/>
      <c r="AN191" s="113"/>
      <c r="AO191" s="113"/>
      <c r="AP191" s="113"/>
      <c r="AQ191" s="113"/>
      <c r="AR191" s="113"/>
      <c r="AS191" s="113"/>
      <c r="AT191" s="113"/>
      <c r="AU191" s="113"/>
      <c r="AV191" s="113"/>
      <c r="AW191" s="113"/>
      <c r="AX191" s="113"/>
      <c r="AY191" s="113"/>
      <c r="AZ191" s="113"/>
      <c r="BA191" s="113"/>
      <c r="BB191" s="113"/>
      <c r="BC191" s="12"/>
      <c r="BE191" s="336"/>
      <c r="BF191" s="336"/>
      <c r="BG191" s="336"/>
      <c r="BH191" s="336"/>
      <c r="BI191" s="336"/>
      <c r="BJ191" s="336"/>
      <c r="BK191" s="336"/>
      <c r="BL191" s="336"/>
      <c r="BM191" s="336"/>
      <c r="BN191" s="336"/>
      <c r="BO191" s="336"/>
      <c r="BP191" s="336"/>
      <c r="BQ191" s="336"/>
      <c r="BR191" s="336"/>
      <c r="BS191" s="336"/>
      <c r="BT191" s="336"/>
    </row>
    <row r="192" spans="2:72" ht="12.75" customHeight="1">
      <c r="B192" s="11"/>
      <c r="C192" s="181" t="s">
        <v>142</v>
      </c>
      <c r="D192" s="182"/>
      <c r="E192" s="182"/>
      <c r="F192" s="182"/>
      <c r="G192" s="182"/>
      <c r="H192" s="182"/>
      <c r="I192" s="182"/>
      <c r="J192" s="182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  <c r="AB192" s="182"/>
      <c r="AC192" s="183"/>
      <c r="AD192" s="185">
        <v>79</v>
      </c>
      <c r="AE192" s="185"/>
      <c r="AF192" s="185"/>
      <c r="AG192" s="113"/>
      <c r="AH192" s="113"/>
      <c r="AI192" s="113"/>
      <c r="AJ192" s="113"/>
      <c r="AK192" s="113"/>
      <c r="AL192" s="113"/>
      <c r="AM192" s="113"/>
      <c r="AN192" s="113"/>
      <c r="AO192" s="113"/>
      <c r="AP192" s="113"/>
      <c r="AQ192" s="113"/>
      <c r="AR192" s="113"/>
      <c r="AS192" s="113"/>
      <c r="AT192" s="113"/>
      <c r="AU192" s="113"/>
      <c r="AV192" s="113"/>
      <c r="AW192" s="113"/>
      <c r="AX192" s="113"/>
      <c r="AY192" s="113"/>
      <c r="AZ192" s="113"/>
      <c r="BA192" s="113"/>
      <c r="BB192" s="113"/>
      <c r="BC192" s="12"/>
      <c r="BE192" s="336"/>
      <c r="BF192" s="336"/>
      <c r="BG192" s="336"/>
      <c r="BH192" s="336"/>
      <c r="BI192" s="336"/>
      <c r="BJ192" s="336"/>
      <c r="BK192" s="336"/>
      <c r="BL192" s="336"/>
      <c r="BM192" s="336"/>
      <c r="BN192" s="336"/>
      <c r="BO192" s="336"/>
      <c r="BP192" s="336"/>
      <c r="BQ192" s="336"/>
      <c r="BR192" s="336"/>
      <c r="BS192" s="336"/>
      <c r="BT192" s="336"/>
    </row>
    <row r="193" spans="2:72" ht="13.5" customHeight="1">
      <c r="B193" s="11"/>
      <c r="C193" s="153" t="s">
        <v>143</v>
      </c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  <c r="X193" s="154"/>
      <c r="Y193" s="154"/>
      <c r="Z193" s="154"/>
      <c r="AA193" s="154"/>
      <c r="AB193" s="154"/>
      <c r="AC193" s="155"/>
      <c r="AD193" s="112">
        <v>80</v>
      </c>
      <c r="AE193" s="112"/>
      <c r="AF193" s="112"/>
      <c r="AG193" s="112">
        <f>SUM(AK193+AN193+AQ193+AT193+AW193+AZ193)</f>
        <v>0</v>
      </c>
      <c r="AH193" s="112"/>
      <c r="AI193" s="112"/>
      <c r="AJ193" s="112"/>
      <c r="AK193" s="112"/>
      <c r="AL193" s="112"/>
      <c r="AM193" s="112"/>
      <c r="AN193" s="112"/>
      <c r="AO193" s="112"/>
      <c r="AP193" s="112"/>
      <c r="AQ193" s="112"/>
      <c r="AR193" s="112"/>
      <c r="AS193" s="112"/>
      <c r="AT193" s="112"/>
      <c r="AU193" s="112"/>
      <c r="AV193" s="112"/>
      <c r="AW193" s="112"/>
      <c r="AX193" s="112"/>
      <c r="AY193" s="112"/>
      <c r="AZ193" s="112"/>
      <c r="BA193" s="112"/>
      <c r="BB193" s="112"/>
      <c r="BC193" s="12"/>
      <c r="BE193" s="336"/>
      <c r="BF193" s="336"/>
      <c r="BG193" s="336"/>
      <c r="BH193" s="336"/>
      <c r="BI193" s="336"/>
      <c r="BJ193" s="336"/>
      <c r="BK193" s="336"/>
      <c r="BL193" s="336"/>
      <c r="BM193" s="336"/>
      <c r="BN193" s="336"/>
      <c r="BO193" s="336"/>
      <c r="BP193" s="336"/>
      <c r="BQ193" s="336"/>
      <c r="BR193" s="336"/>
      <c r="BS193" s="336"/>
      <c r="BT193" s="336"/>
    </row>
    <row r="194" spans="2:72" ht="12.75" customHeight="1">
      <c r="B194" s="11"/>
      <c r="C194" s="153" t="s">
        <v>144</v>
      </c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  <c r="X194" s="154"/>
      <c r="Y194" s="154"/>
      <c r="Z194" s="154"/>
      <c r="AA194" s="154"/>
      <c r="AB194" s="154"/>
      <c r="AC194" s="155"/>
      <c r="AD194" s="112">
        <v>81</v>
      </c>
      <c r="AE194" s="112"/>
      <c r="AF194" s="112"/>
      <c r="AG194" s="112">
        <f>SUM(AK194:BB194)</f>
        <v>0</v>
      </c>
      <c r="AH194" s="112"/>
      <c r="AI194" s="112"/>
      <c r="AJ194" s="112"/>
      <c r="AK194" s="112"/>
      <c r="AL194" s="112"/>
      <c r="AM194" s="112"/>
      <c r="AN194" s="112"/>
      <c r="AO194" s="112"/>
      <c r="AP194" s="112"/>
      <c r="AQ194" s="112"/>
      <c r="AR194" s="112"/>
      <c r="AS194" s="112"/>
      <c r="AT194" s="112"/>
      <c r="AU194" s="112"/>
      <c r="AV194" s="112"/>
      <c r="AW194" s="112"/>
      <c r="AX194" s="112"/>
      <c r="AY194" s="112"/>
      <c r="AZ194" s="112"/>
      <c r="BA194" s="112"/>
      <c r="BB194" s="112"/>
      <c r="BC194" s="12"/>
      <c r="BE194" s="336"/>
      <c r="BF194" s="336"/>
      <c r="BG194" s="336"/>
      <c r="BH194" s="336"/>
      <c r="BI194" s="336"/>
      <c r="BJ194" s="336"/>
      <c r="BK194" s="336"/>
      <c r="BL194" s="336"/>
      <c r="BM194" s="336"/>
      <c r="BN194" s="336"/>
      <c r="BO194" s="336"/>
      <c r="BP194" s="336"/>
      <c r="BQ194" s="336"/>
      <c r="BR194" s="336"/>
      <c r="BS194" s="336"/>
      <c r="BT194" s="336"/>
    </row>
    <row r="195" spans="2:72" ht="12.75" customHeight="1">
      <c r="B195" s="11"/>
      <c r="C195" s="189" t="s">
        <v>191</v>
      </c>
      <c r="D195" s="190"/>
      <c r="E195" s="190"/>
      <c r="F195" s="190"/>
      <c r="G195" s="190"/>
      <c r="H195" s="190"/>
      <c r="I195" s="190"/>
      <c r="J195" s="190"/>
      <c r="K195" s="190"/>
      <c r="L195" s="190"/>
      <c r="M195" s="190"/>
      <c r="N195" s="190"/>
      <c r="O195" s="190"/>
      <c r="P195" s="190"/>
      <c r="Q195" s="190"/>
      <c r="R195" s="190"/>
      <c r="S195" s="190"/>
      <c r="T195" s="190"/>
      <c r="U195" s="190"/>
      <c r="V195" s="190"/>
      <c r="W195" s="190"/>
      <c r="X195" s="190"/>
      <c r="Y195" s="190"/>
      <c r="Z195" s="190"/>
      <c r="AA195" s="190"/>
      <c r="AB195" s="190"/>
      <c r="AC195" s="191"/>
      <c r="AD195" s="113">
        <v>82</v>
      </c>
      <c r="AE195" s="113"/>
      <c r="AF195" s="113"/>
      <c r="AG195" s="113">
        <f>SUM(AK195+AN195+AQ195+AT195+AW195+AZ195)</f>
        <v>0</v>
      </c>
      <c r="AH195" s="113"/>
      <c r="AI195" s="113"/>
      <c r="AJ195" s="113"/>
      <c r="AK195" s="113"/>
      <c r="AL195" s="113"/>
      <c r="AM195" s="113"/>
      <c r="AN195" s="113"/>
      <c r="AO195" s="113"/>
      <c r="AP195" s="113"/>
      <c r="AQ195" s="113"/>
      <c r="AR195" s="113"/>
      <c r="AS195" s="113"/>
      <c r="AT195" s="113"/>
      <c r="AU195" s="113"/>
      <c r="AV195" s="113"/>
      <c r="AW195" s="113"/>
      <c r="AX195" s="113"/>
      <c r="AY195" s="113"/>
      <c r="AZ195" s="113"/>
      <c r="BA195" s="113"/>
      <c r="BB195" s="113"/>
      <c r="BC195" s="12"/>
      <c r="BE195" s="336"/>
      <c r="BF195" s="336"/>
      <c r="BG195" s="336"/>
      <c r="BH195" s="336"/>
      <c r="BI195" s="336"/>
      <c r="BJ195" s="336"/>
      <c r="BK195" s="336"/>
      <c r="BL195" s="336"/>
      <c r="BM195" s="336"/>
      <c r="BN195" s="336"/>
      <c r="BO195" s="336"/>
      <c r="BP195" s="336"/>
      <c r="BQ195" s="336"/>
      <c r="BR195" s="336"/>
      <c r="BS195" s="336"/>
      <c r="BT195" s="336"/>
    </row>
    <row r="196" spans="2:72" ht="12.75" customHeight="1">
      <c r="B196" s="11"/>
      <c r="C196" s="162" t="s">
        <v>192</v>
      </c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  <c r="T196" s="163"/>
      <c r="U196" s="163"/>
      <c r="V196" s="163"/>
      <c r="W196" s="163"/>
      <c r="X196" s="163"/>
      <c r="Y196" s="163"/>
      <c r="Z196" s="163"/>
      <c r="AA196" s="163"/>
      <c r="AB196" s="163"/>
      <c r="AC196" s="164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  <c r="AU196" s="113"/>
      <c r="AV196" s="113"/>
      <c r="AW196" s="113"/>
      <c r="AX196" s="113"/>
      <c r="AY196" s="113"/>
      <c r="AZ196" s="113"/>
      <c r="BA196" s="113"/>
      <c r="BB196" s="113"/>
      <c r="BC196" s="12"/>
      <c r="BE196" s="336"/>
      <c r="BF196" s="336"/>
      <c r="BG196" s="336"/>
      <c r="BH196" s="336"/>
      <c r="BI196" s="336"/>
      <c r="BJ196" s="336"/>
      <c r="BK196" s="336"/>
      <c r="BL196" s="336"/>
      <c r="BM196" s="336"/>
      <c r="BN196" s="336"/>
      <c r="BO196" s="336"/>
      <c r="BP196" s="336"/>
      <c r="BQ196" s="336"/>
      <c r="BR196" s="336"/>
      <c r="BS196" s="336"/>
      <c r="BT196" s="336"/>
    </row>
    <row r="197" spans="2:72" ht="13.5" customHeight="1">
      <c r="B197" s="11"/>
      <c r="C197" s="174" t="s">
        <v>193</v>
      </c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  <c r="R197" s="175"/>
      <c r="S197" s="175"/>
      <c r="T197" s="175"/>
      <c r="U197" s="175"/>
      <c r="V197" s="175"/>
      <c r="W197" s="175"/>
      <c r="X197" s="175"/>
      <c r="Y197" s="175"/>
      <c r="Z197" s="175"/>
      <c r="AA197" s="175"/>
      <c r="AB197" s="175"/>
      <c r="AC197" s="176"/>
      <c r="AD197" s="114">
        <v>83</v>
      </c>
      <c r="AE197" s="114"/>
      <c r="AF197" s="114"/>
      <c r="AG197" s="114"/>
      <c r="AH197" s="114"/>
      <c r="AI197" s="114"/>
      <c r="AJ197" s="114"/>
      <c r="AK197" s="114" t="s">
        <v>147</v>
      </c>
      <c r="AL197" s="114"/>
      <c r="AM197" s="114"/>
      <c r="AN197" s="114" t="s">
        <v>147</v>
      </c>
      <c r="AO197" s="114"/>
      <c r="AP197" s="114"/>
      <c r="AQ197" s="114" t="s">
        <v>147</v>
      </c>
      <c r="AR197" s="114"/>
      <c r="AS197" s="114"/>
      <c r="AT197" s="114" t="s">
        <v>147</v>
      </c>
      <c r="AU197" s="114"/>
      <c r="AV197" s="114"/>
      <c r="AW197" s="114" t="s">
        <v>147</v>
      </c>
      <c r="AX197" s="114"/>
      <c r="AY197" s="114"/>
      <c r="AZ197" s="114" t="s">
        <v>147</v>
      </c>
      <c r="BA197" s="114"/>
      <c r="BB197" s="114"/>
      <c r="BC197" s="12"/>
      <c r="BE197" s="336"/>
      <c r="BF197" s="336"/>
      <c r="BG197" s="336"/>
      <c r="BH197" s="336"/>
      <c r="BI197" s="336"/>
      <c r="BJ197" s="336"/>
      <c r="BK197" s="336"/>
      <c r="BL197" s="336"/>
      <c r="BM197" s="336"/>
      <c r="BN197" s="336"/>
      <c r="BO197" s="336"/>
      <c r="BP197" s="336"/>
      <c r="BQ197" s="336"/>
      <c r="BR197" s="336"/>
      <c r="BS197" s="336"/>
      <c r="BT197" s="336"/>
    </row>
    <row r="198" spans="2:55" ht="10.5">
      <c r="B198" s="11"/>
      <c r="C198" s="45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16"/>
      <c r="AC198" s="16"/>
      <c r="AD198" s="16"/>
      <c r="AE198" s="16"/>
      <c r="AF198" s="16"/>
      <c r="AG198" s="16"/>
      <c r="AH198" s="16"/>
      <c r="AI198" s="16"/>
      <c r="AJ198" s="16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12"/>
    </row>
    <row r="199" spans="2:55" ht="10.5">
      <c r="B199" s="11"/>
      <c r="C199" s="45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12"/>
    </row>
    <row r="200" spans="2:55" ht="12" customHeight="1">
      <c r="B200" s="11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12"/>
    </row>
    <row r="201" spans="2:55" ht="12" customHeight="1">
      <c r="B201" s="11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2"/>
    </row>
    <row r="202" spans="2:55" ht="12" customHeight="1">
      <c r="B202" s="11"/>
      <c r="C202" s="375" t="s">
        <v>194</v>
      </c>
      <c r="D202" s="375"/>
      <c r="E202" s="375"/>
      <c r="F202" s="375"/>
      <c r="G202" s="375"/>
      <c r="H202" s="375"/>
      <c r="I202" s="375"/>
      <c r="J202" s="375"/>
      <c r="K202" s="375"/>
      <c r="L202" s="375"/>
      <c r="M202" s="375"/>
      <c r="N202" s="375"/>
      <c r="O202" s="375"/>
      <c r="P202" s="108"/>
      <c r="Q202" s="2"/>
      <c r="R202" s="2"/>
      <c r="S202" s="3"/>
      <c r="T202" s="3"/>
      <c r="U202" s="3"/>
      <c r="V202" s="3"/>
      <c r="W202" s="3"/>
      <c r="X202" s="3"/>
      <c r="Y202" s="3"/>
      <c r="Z202" s="3"/>
      <c r="AA202" s="287"/>
      <c r="AB202" s="287"/>
      <c r="AC202" s="287"/>
      <c r="AD202" s="287"/>
      <c r="AE202" s="287"/>
      <c r="AF202" s="287"/>
      <c r="AG202" s="287"/>
      <c r="AH202" s="287"/>
      <c r="AI202" s="3"/>
      <c r="AJ202" s="3"/>
      <c r="AK202" s="287"/>
      <c r="AL202" s="287"/>
      <c r="AM202" s="287"/>
      <c r="AN202" s="287"/>
      <c r="AO202" s="287"/>
      <c r="AP202" s="287"/>
      <c r="AQ202" s="287"/>
      <c r="AR202" s="287"/>
      <c r="AS202" s="3"/>
      <c r="AT202" s="3"/>
      <c r="AU202" s="18"/>
      <c r="AV202" s="18"/>
      <c r="AW202" s="18"/>
      <c r="AX202" s="18"/>
      <c r="AY202" s="18"/>
      <c r="AZ202" s="18"/>
      <c r="BA202" s="18"/>
      <c r="BB202" s="18"/>
      <c r="BC202" s="12"/>
    </row>
    <row r="203" spans="2:55" ht="12" customHeight="1">
      <c r="B203" s="11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282" t="s">
        <v>29</v>
      </c>
      <c r="AB203" s="282"/>
      <c r="AC203" s="282"/>
      <c r="AD203" s="282"/>
      <c r="AE203" s="282"/>
      <c r="AF203" s="282"/>
      <c r="AG203" s="282"/>
      <c r="AH203" s="282"/>
      <c r="AI203" s="3"/>
      <c r="AJ203" s="3"/>
      <c r="AK203" s="282" t="s">
        <v>30</v>
      </c>
      <c r="AL203" s="282"/>
      <c r="AM203" s="282"/>
      <c r="AN203" s="282"/>
      <c r="AO203" s="282"/>
      <c r="AP203" s="282"/>
      <c r="AQ203" s="282"/>
      <c r="AR203" s="282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12"/>
    </row>
    <row r="204" spans="2:55" ht="12" customHeight="1">
      <c r="B204" s="1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12"/>
    </row>
    <row r="205" spans="2:55" ht="10.5" customHeight="1">
      <c r="B205" s="11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3"/>
      <c r="N205" s="3"/>
      <c r="O205" s="3"/>
      <c r="P205" s="3"/>
      <c r="Q205" s="16"/>
      <c r="R205" s="16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2"/>
      <c r="BB205" s="2"/>
      <c r="BC205" s="12"/>
    </row>
    <row r="206" spans="2:55" ht="12" customHeight="1">
      <c r="B206" s="1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2"/>
      <c r="BB206" s="2"/>
      <c r="BC206" s="12"/>
    </row>
    <row r="207" spans="2:55" ht="12" customHeight="1">
      <c r="B207" s="11"/>
      <c r="C207" s="286" t="s">
        <v>11</v>
      </c>
      <c r="D207" s="286"/>
      <c r="E207" s="286"/>
      <c r="F207" s="286"/>
      <c r="G207" s="286"/>
      <c r="H207" s="286"/>
      <c r="I207" s="286"/>
      <c r="J207" s="286"/>
      <c r="K207" s="286"/>
      <c r="L207" s="286"/>
      <c r="M207" s="286"/>
      <c r="N207" s="286"/>
      <c r="O207" s="286"/>
      <c r="P207" s="286"/>
      <c r="Q207" s="16"/>
      <c r="R207" s="16"/>
      <c r="S207" s="16"/>
      <c r="T207" s="16"/>
      <c r="U207" s="16"/>
      <c r="V207" s="16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2"/>
      <c r="BB207" s="2"/>
      <c r="BC207" s="12"/>
    </row>
    <row r="208" spans="2:55" ht="12" customHeight="1">
      <c r="B208" s="11"/>
      <c r="C208" s="286"/>
      <c r="D208" s="286"/>
      <c r="E208" s="286"/>
      <c r="F208" s="286"/>
      <c r="G208" s="286"/>
      <c r="H208" s="286"/>
      <c r="I208" s="286"/>
      <c r="J208" s="286"/>
      <c r="K208" s="286"/>
      <c r="L208" s="286"/>
      <c r="M208" s="286"/>
      <c r="N208" s="286"/>
      <c r="O208" s="286"/>
      <c r="P208" s="286"/>
      <c r="Q208" s="287"/>
      <c r="R208" s="287"/>
      <c r="S208" s="287"/>
      <c r="T208" s="287"/>
      <c r="U208" s="287"/>
      <c r="V208" s="287"/>
      <c r="W208" s="287"/>
      <c r="X208" s="287"/>
      <c r="Y208" s="3"/>
      <c r="Z208" s="3"/>
      <c r="AA208" s="287"/>
      <c r="AB208" s="287"/>
      <c r="AC208" s="287"/>
      <c r="AD208" s="287"/>
      <c r="AE208" s="287"/>
      <c r="AF208" s="287"/>
      <c r="AG208" s="287"/>
      <c r="AH208" s="287"/>
      <c r="AI208" s="3"/>
      <c r="AJ208" s="3"/>
      <c r="AK208" s="287"/>
      <c r="AL208" s="287"/>
      <c r="AM208" s="287"/>
      <c r="AN208" s="287"/>
      <c r="AO208" s="287"/>
      <c r="AP208" s="287"/>
      <c r="AQ208" s="287"/>
      <c r="AR208" s="287"/>
      <c r="AS208" s="70"/>
      <c r="AT208" s="70"/>
      <c r="AU208" s="70"/>
      <c r="AV208" s="70"/>
      <c r="AW208" s="3"/>
      <c r="AX208" s="3"/>
      <c r="AY208" s="3"/>
      <c r="AZ208" s="3"/>
      <c r="BA208" s="2"/>
      <c r="BB208" s="2"/>
      <c r="BC208" s="12"/>
    </row>
    <row r="209" spans="2:55" ht="12" customHeight="1">
      <c r="B209" s="11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282" t="s">
        <v>31</v>
      </c>
      <c r="R209" s="282"/>
      <c r="S209" s="282"/>
      <c r="T209" s="282"/>
      <c r="U209" s="282"/>
      <c r="V209" s="282"/>
      <c r="W209" s="282"/>
      <c r="X209" s="282"/>
      <c r="Y209" s="3"/>
      <c r="Z209" s="3"/>
      <c r="AA209" s="282" t="s">
        <v>29</v>
      </c>
      <c r="AB209" s="282"/>
      <c r="AC209" s="282"/>
      <c r="AD209" s="282"/>
      <c r="AE209" s="282"/>
      <c r="AF209" s="282"/>
      <c r="AG209" s="282"/>
      <c r="AH209" s="282"/>
      <c r="AI209" s="3"/>
      <c r="AJ209" s="3"/>
      <c r="AK209" s="282" t="s">
        <v>30</v>
      </c>
      <c r="AL209" s="282"/>
      <c r="AM209" s="282"/>
      <c r="AN209" s="282"/>
      <c r="AO209" s="282"/>
      <c r="AP209" s="282"/>
      <c r="AQ209" s="282"/>
      <c r="AR209" s="282"/>
      <c r="AS209" s="74"/>
      <c r="AT209" s="74"/>
      <c r="AU209" s="74"/>
      <c r="AV209" s="74"/>
      <c r="AW209" s="5"/>
      <c r="AX209" s="5"/>
      <c r="AY209" s="5"/>
      <c r="AZ209" s="5"/>
      <c r="BA209" s="2"/>
      <c r="BB209" s="2"/>
      <c r="BC209" s="12"/>
    </row>
    <row r="210" spans="2:55" ht="12" customHeight="1">
      <c r="B210" s="11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75"/>
      <c r="R210" s="75"/>
      <c r="S210" s="75"/>
      <c r="T210" s="75"/>
      <c r="U210" s="75"/>
      <c r="V210" s="75"/>
      <c r="W210" s="75"/>
      <c r="X210" s="75"/>
      <c r="Y210" s="3"/>
      <c r="Z210" s="3"/>
      <c r="AA210" s="75"/>
      <c r="AB210" s="75"/>
      <c r="AC210" s="75"/>
      <c r="AD210" s="75"/>
      <c r="AE210" s="75"/>
      <c r="AF210" s="75"/>
      <c r="AG210" s="75"/>
      <c r="AH210" s="75"/>
      <c r="AI210" s="3"/>
      <c r="AJ210" s="3"/>
      <c r="AK210" s="75"/>
      <c r="AL210" s="75"/>
      <c r="AM210" s="75"/>
      <c r="AN210" s="75"/>
      <c r="AO210" s="75"/>
      <c r="AP210" s="75"/>
      <c r="AQ210" s="75"/>
      <c r="AR210" s="75"/>
      <c r="AS210" s="74"/>
      <c r="AT210" s="74"/>
      <c r="AU210" s="74"/>
      <c r="AV210" s="74"/>
      <c r="AW210" s="5"/>
      <c r="AX210" s="5"/>
      <c r="AY210" s="5"/>
      <c r="AZ210" s="5"/>
      <c r="BA210" s="2"/>
      <c r="BB210" s="2"/>
      <c r="BC210" s="12"/>
    </row>
    <row r="211" spans="2:55" ht="12" customHeight="1">
      <c r="B211" s="11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39"/>
      <c r="T211" s="39"/>
      <c r="U211" s="39"/>
      <c r="V211" s="39"/>
      <c r="W211" s="39"/>
      <c r="X211" s="39"/>
      <c r="Y211" s="39"/>
      <c r="Z211" s="39"/>
      <c r="AA211" s="5"/>
      <c r="AB211" s="7"/>
      <c r="AC211" s="39"/>
      <c r="AD211" s="39"/>
      <c r="AE211" s="39"/>
      <c r="AF211" s="39"/>
      <c r="AG211" s="39"/>
      <c r="AH211" s="39"/>
      <c r="AI211" s="39"/>
      <c r="AJ211" s="39"/>
      <c r="AK211" s="5"/>
      <c r="AL211" s="5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5"/>
      <c r="AX211" s="5"/>
      <c r="AY211" s="5"/>
      <c r="AZ211" s="5"/>
      <c r="BA211" s="2"/>
      <c r="BB211" s="2"/>
      <c r="BC211" s="12"/>
    </row>
    <row r="212" spans="2:55" ht="12" customHeight="1">
      <c r="B212" s="11"/>
      <c r="C212" s="283"/>
      <c r="D212" s="283"/>
      <c r="E212" s="283"/>
      <c r="F212" s="283"/>
      <c r="G212" s="283"/>
      <c r="H212" s="283"/>
      <c r="I212" s="283"/>
      <c r="J212" s="283"/>
      <c r="K212" s="283"/>
      <c r="L212" s="7"/>
      <c r="M212" s="7"/>
      <c r="N212" s="7"/>
      <c r="O212" s="7"/>
      <c r="P212" s="7"/>
      <c r="Q212" s="7"/>
      <c r="R212" s="52" t="s">
        <v>28</v>
      </c>
      <c r="S212" s="283"/>
      <c r="T212" s="283"/>
      <c r="U212" s="5" t="s">
        <v>28</v>
      </c>
      <c r="V212" s="283"/>
      <c r="W212" s="283"/>
      <c r="X212" s="283"/>
      <c r="Y212" s="283"/>
      <c r="Z212" s="283"/>
      <c r="AA212" s="283"/>
      <c r="AB212" s="283"/>
      <c r="AC212" s="284">
        <v>20</v>
      </c>
      <c r="AD212" s="284"/>
      <c r="AE212" s="55"/>
      <c r="AF212" s="5" t="s">
        <v>25</v>
      </c>
      <c r="AG212" s="5"/>
      <c r="AH212" s="5"/>
      <c r="AI212" s="5"/>
      <c r="AJ212" s="5"/>
      <c r="AK212" s="5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2"/>
      <c r="BB212" s="2"/>
      <c r="BC212" s="12"/>
    </row>
    <row r="213" spans="2:55" ht="12" customHeight="1">
      <c r="B213" s="11"/>
      <c r="C213" s="282" t="s">
        <v>32</v>
      </c>
      <c r="D213" s="282"/>
      <c r="E213" s="282"/>
      <c r="F213" s="282"/>
      <c r="G213" s="282"/>
      <c r="H213" s="282"/>
      <c r="I213" s="282"/>
      <c r="J213" s="282"/>
      <c r="K213" s="282"/>
      <c r="L213" s="7"/>
      <c r="M213" s="7"/>
      <c r="N213" s="7"/>
      <c r="O213" s="7"/>
      <c r="P213" s="7"/>
      <c r="Q213" s="7"/>
      <c r="R213" s="7"/>
      <c r="S213" s="285" t="s">
        <v>6</v>
      </c>
      <c r="T213" s="285"/>
      <c r="U213" s="285"/>
      <c r="V213" s="285"/>
      <c r="W213" s="285"/>
      <c r="X213" s="285"/>
      <c r="Y213" s="285"/>
      <c r="Z213" s="285"/>
      <c r="AA213" s="285"/>
      <c r="AB213" s="285"/>
      <c r="AC213" s="285"/>
      <c r="AD213" s="285"/>
      <c r="AE213" s="285"/>
      <c r="AF213" s="285"/>
      <c r="AG213" s="5"/>
      <c r="AH213" s="5"/>
      <c r="AI213" s="5"/>
      <c r="AJ213" s="5"/>
      <c r="AK213" s="5"/>
      <c r="AL213" s="5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2"/>
      <c r="BB213" s="2"/>
      <c r="BC213" s="12"/>
    </row>
    <row r="214" spans="2:55" ht="12" customHeight="1">
      <c r="B214" s="11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285"/>
      <c r="T214" s="285"/>
      <c r="U214" s="285"/>
      <c r="V214" s="285"/>
      <c r="W214" s="285"/>
      <c r="X214" s="285"/>
      <c r="Y214" s="285"/>
      <c r="Z214" s="285"/>
      <c r="AA214" s="285"/>
      <c r="AB214" s="285"/>
      <c r="AC214" s="285"/>
      <c r="AD214" s="285"/>
      <c r="AE214" s="285"/>
      <c r="AF214" s="285"/>
      <c r="AG214" s="5"/>
      <c r="AH214" s="5"/>
      <c r="AI214" s="5"/>
      <c r="AJ214" s="5"/>
      <c r="AK214" s="5"/>
      <c r="AL214" s="5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2"/>
      <c r="BB214" s="2"/>
      <c r="BC214" s="12"/>
    </row>
    <row r="215" spans="2:55" ht="12" customHeight="1" thickBot="1">
      <c r="B215" s="13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5"/>
    </row>
    <row r="217" spans="2:36" ht="12" customHeight="1"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</row>
    <row r="218" spans="2:36" ht="12" customHeight="1"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</row>
    <row r="219" spans="2:36" ht="12" customHeight="1">
      <c r="B219" s="77"/>
      <c r="C219" s="77"/>
      <c r="D219" s="77"/>
      <c r="I219" s="66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</row>
    <row r="220" spans="2:36" ht="12" customHeight="1">
      <c r="B220" s="77" t="s">
        <v>12</v>
      </c>
      <c r="C220" s="77"/>
      <c r="D220" s="7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</row>
    <row r="221" spans="2:36" ht="15" customHeight="1">
      <c r="B221" s="77" t="s">
        <v>13</v>
      </c>
      <c r="C221" s="77"/>
      <c r="D221" s="7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</row>
    <row r="222" spans="2:6" ht="12" customHeight="1">
      <c r="B222" s="77" t="s">
        <v>14</v>
      </c>
      <c r="C222" s="77"/>
      <c r="D222" s="77"/>
      <c r="E222" s="17"/>
      <c r="F222" s="17"/>
    </row>
    <row r="223" spans="2:6" ht="12" customHeight="1">
      <c r="B223" s="77" t="s">
        <v>15</v>
      </c>
      <c r="C223" s="77"/>
      <c r="D223" s="77"/>
      <c r="E223" s="17"/>
      <c r="F223" s="17"/>
    </row>
    <row r="224" spans="2:6" ht="12" customHeight="1">
      <c r="B224" s="77" t="s">
        <v>16</v>
      </c>
      <c r="C224" s="77"/>
      <c r="D224" s="77"/>
      <c r="E224" s="17"/>
      <c r="F224" s="17"/>
    </row>
    <row r="225" spans="2:6" ht="12" customHeight="1">
      <c r="B225" s="77" t="s">
        <v>17</v>
      </c>
      <c r="C225" s="77"/>
      <c r="D225" s="77"/>
      <c r="E225" s="17"/>
      <c r="F225" s="17"/>
    </row>
    <row r="226" spans="2:6" ht="12" customHeight="1">
      <c r="B226" s="77" t="s">
        <v>18</v>
      </c>
      <c r="C226" s="77"/>
      <c r="D226" s="77"/>
      <c r="E226" s="17"/>
      <c r="F226" s="17"/>
    </row>
    <row r="227" spans="2:6" ht="12" customHeight="1">
      <c r="B227" s="77" t="s">
        <v>19</v>
      </c>
      <c r="C227" s="77"/>
      <c r="D227" s="77"/>
      <c r="E227" s="17"/>
      <c r="F227" s="17"/>
    </row>
    <row r="228" spans="2:6" ht="12" customHeight="1">
      <c r="B228" s="77" t="s">
        <v>20</v>
      </c>
      <c r="C228" s="77"/>
      <c r="D228" s="77"/>
      <c r="E228" s="17"/>
      <c r="F228" s="17"/>
    </row>
    <row r="229" spans="2:6" ht="12" customHeight="1">
      <c r="B229" s="77" t="s">
        <v>21</v>
      </c>
      <c r="C229" s="77"/>
      <c r="D229" s="77"/>
      <c r="E229" s="17"/>
      <c r="F229" s="17"/>
    </row>
    <row r="230" spans="2:6" ht="12" customHeight="1">
      <c r="B230" s="77" t="s">
        <v>22</v>
      </c>
      <c r="C230" s="77"/>
      <c r="D230" s="77"/>
      <c r="E230" s="17"/>
      <c r="F230" s="17"/>
    </row>
    <row r="231" spans="2:6" ht="12" customHeight="1">
      <c r="B231" s="77" t="s">
        <v>23</v>
      </c>
      <c r="C231" s="77"/>
      <c r="D231" s="77"/>
      <c r="E231" s="17"/>
      <c r="F231" s="17"/>
    </row>
    <row r="232" spans="2:6" ht="12" customHeight="1">
      <c r="B232" s="17"/>
      <c r="C232" s="17"/>
      <c r="D232" s="17"/>
      <c r="E232" s="17"/>
      <c r="F232" s="17"/>
    </row>
    <row r="233" spans="2:6" ht="12" customHeight="1">
      <c r="B233" s="17"/>
      <c r="C233" s="17"/>
      <c r="D233" s="17"/>
      <c r="E233" s="17"/>
      <c r="F233" s="17"/>
    </row>
    <row r="234" spans="2:6" ht="12" customHeight="1">
      <c r="B234" s="17"/>
      <c r="C234" s="17"/>
      <c r="D234" s="17"/>
      <c r="E234" s="17"/>
      <c r="F234" s="17"/>
    </row>
    <row r="235" spans="2:36" ht="12" customHeight="1"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</row>
    <row r="236" spans="2:36" ht="12" customHeight="1"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</row>
    <row r="237" spans="2:36" ht="12" customHeight="1"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</row>
    <row r="238" spans="2:36" ht="12" customHeight="1"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</row>
    <row r="239" spans="2:36" ht="12" customHeight="1"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</row>
    <row r="240" spans="2:36" ht="12" customHeight="1"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</row>
    <row r="241" spans="2:36" ht="12" customHeight="1"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</row>
    <row r="242" spans="2:36" ht="12" customHeight="1"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</row>
    <row r="243" spans="2:36" ht="12" customHeight="1"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</row>
    <row r="244" spans="2:36" ht="12" customHeight="1"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</row>
    <row r="275" ht="12" customHeight="1">
      <c r="B275" s="26" t="s">
        <v>12</v>
      </c>
    </row>
    <row r="276" ht="12" customHeight="1">
      <c r="B276" s="26" t="s">
        <v>13</v>
      </c>
    </row>
    <row r="277" ht="12" customHeight="1">
      <c r="B277" s="26" t="s">
        <v>14</v>
      </c>
    </row>
    <row r="278" ht="12" customHeight="1">
      <c r="B278" s="26" t="s">
        <v>15</v>
      </c>
    </row>
    <row r="279" ht="12" customHeight="1">
      <c r="B279" s="26" t="s">
        <v>16</v>
      </c>
    </row>
    <row r="280" ht="12" customHeight="1">
      <c r="B280" s="26" t="s">
        <v>17</v>
      </c>
    </row>
    <row r="281" ht="12" customHeight="1">
      <c r="B281" s="26" t="s">
        <v>18</v>
      </c>
    </row>
    <row r="282" ht="12" customHeight="1">
      <c r="B282" s="26" t="s">
        <v>19</v>
      </c>
    </row>
    <row r="283" ht="12" customHeight="1">
      <c r="B283" s="26" t="s">
        <v>20</v>
      </c>
    </row>
    <row r="284" ht="12" customHeight="1">
      <c r="B284" s="26" t="s">
        <v>21</v>
      </c>
    </row>
    <row r="285" ht="12" customHeight="1">
      <c r="B285" s="26" t="s">
        <v>22</v>
      </c>
    </row>
    <row r="286" ht="12" customHeight="1">
      <c r="B286" s="26" t="s">
        <v>23</v>
      </c>
    </row>
  </sheetData>
  <sheetProtection deleteColumns="0" deleteRows="0"/>
  <mergeCells count="811">
    <mergeCell ref="C202:O202"/>
    <mergeCell ref="AK195:AM196"/>
    <mergeCell ref="AN195:AP196"/>
    <mergeCell ref="AQ195:AS196"/>
    <mergeCell ref="AT195:AV196"/>
    <mergeCell ref="AG197:AJ197"/>
    <mergeCell ref="AK197:AM197"/>
    <mergeCell ref="AN197:AP197"/>
    <mergeCell ref="AQ197:AS197"/>
    <mergeCell ref="AO161:AU161"/>
    <mergeCell ref="AG166:AI166"/>
    <mergeCell ref="AJ166:AN166"/>
    <mergeCell ref="AO166:AU166"/>
    <mergeCell ref="AV166:BB166"/>
    <mergeCell ref="AG167:AI167"/>
    <mergeCell ref="AJ167:AN167"/>
    <mergeCell ref="AO167:AU167"/>
    <mergeCell ref="AV167:BB167"/>
    <mergeCell ref="AO157:AU157"/>
    <mergeCell ref="AV161:BB161"/>
    <mergeCell ref="C162:AF163"/>
    <mergeCell ref="AG162:AI163"/>
    <mergeCell ref="AJ163:AN163"/>
    <mergeCell ref="AO163:AU163"/>
    <mergeCell ref="AV163:BB163"/>
    <mergeCell ref="C160:AF161"/>
    <mergeCell ref="AG160:AI161"/>
    <mergeCell ref="AJ161:AN161"/>
    <mergeCell ref="AO142:AU142"/>
    <mergeCell ref="AV141:BB141"/>
    <mergeCell ref="AV142:BB142"/>
    <mergeCell ref="AV157:BB157"/>
    <mergeCell ref="C158:AF159"/>
    <mergeCell ref="AG158:AI159"/>
    <mergeCell ref="AJ159:AN159"/>
    <mergeCell ref="AO159:AU159"/>
    <mergeCell ref="AV159:BB159"/>
    <mergeCell ref="C156:AF157"/>
    <mergeCell ref="AO140:AU140"/>
    <mergeCell ref="AV140:BB140"/>
    <mergeCell ref="AO124:AU124"/>
    <mergeCell ref="AV124:BB124"/>
    <mergeCell ref="AO123:AU123"/>
    <mergeCell ref="C141:AF142"/>
    <mergeCell ref="AG141:AI142"/>
    <mergeCell ref="AJ141:AN141"/>
    <mergeCell ref="AJ142:AN142"/>
    <mergeCell ref="AO141:AU141"/>
    <mergeCell ref="C87:AF88"/>
    <mergeCell ref="AG120:AI120"/>
    <mergeCell ref="AJ120:AN120"/>
    <mergeCell ref="AG121:AI122"/>
    <mergeCell ref="AJ121:AN122"/>
    <mergeCell ref="AV121:BB122"/>
    <mergeCell ref="AO120:AU120"/>
    <mergeCell ref="AV120:BB120"/>
    <mergeCell ref="AO121:AU122"/>
    <mergeCell ref="C137:AF137"/>
    <mergeCell ref="C166:AF166"/>
    <mergeCell ref="C167:AF167"/>
    <mergeCell ref="AG136:AI136"/>
    <mergeCell ref="AG137:AI137"/>
    <mergeCell ref="AG140:AI140"/>
    <mergeCell ref="AJ140:AN140"/>
    <mergeCell ref="C40:BA40"/>
    <mergeCell ref="AQ31:BB32"/>
    <mergeCell ref="M22:AR22"/>
    <mergeCell ref="M23:AR23"/>
    <mergeCell ref="L41:BA41"/>
    <mergeCell ref="C43:L45"/>
    <mergeCell ref="M43:V45"/>
    <mergeCell ref="AS4:BB4"/>
    <mergeCell ref="AQ5:BB5"/>
    <mergeCell ref="AS6:BB6"/>
    <mergeCell ref="AR7:BB7"/>
    <mergeCell ref="AR8:BB8"/>
    <mergeCell ref="AU9:BB9"/>
    <mergeCell ref="C79:BB79"/>
    <mergeCell ref="AV86:BB86"/>
    <mergeCell ref="AV88:BB88"/>
    <mergeCell ref="AO88:AU88"/>
    <mergeCell ref="AV84:BB84"/>
    <mergeCell ref="C86:AF86"/>
    <mergeCell ref="AO81:AU82"/>
    <mergeCell ref="AV81:BB82"/>
    <mergeCell ref="AO87:AU87"/>
    <mergeCell ref="AV87:BB87"/>
    <mergeCell ref="AS71:AT71"/>
    <mergeCell ref="AO92:AU92"/>
    <mergeCell ref="AJ86:AN86"/>
    <mergeCell ref="AO86:AU86"/>
    <mergeCell ref="AJ88:AN88"/>
    <mergeCell ref="AO83:AU83"/>
    <mergeCell ref="AJ73:AL73"/>
    <mergeCell ref="C77:BB77"/>
    <mergeCell ref="AO80:BB80"/>
    <mergeCell ref="C78:BB78"/>
    <mergeCell ref="C71:O71"/>
    <mergeCell ref="C72:O72"/>
    <mergeCell ref="C73:O73"/>
    <mergeCell ref="P71:Q71"/>
    <mergeCell ref="P72:Q72"/>
    <mergeCell ref="P73:Q73"/>
    <mergeCell ref="P67:Q67"/>
    <mergeCell ref="AU67:AW67"/>
    <mergeCell ref="C62:O62"/>
    <mergeCell ref="C63:O63"/>
    <mergeCell ref="C66:O66"/>
    <mergeCell ref="C65:O65"/>
    <mergeCell ref="C64:O64"/>
    <mergeCell ref="AS61:AT61"/>
    <mergeCell ref="AU66:AW66"/>
    <mergeCell ref="C70:O70"/>
    <mergeCell ref="P68:Q68"/>
    <mergeCell ref="P69:Q69"/>
    <mergeCell ref="C67:O67"/>
    <mergeCell ref="C68:O68"/>
    <mergeCell ref="C69:O69"/>
    <mergeCell ref="P70:Q70"/>
    <mergeCell ref="BE84:BT197"/>
    <mergeCell ref="C47:L47"/>
    <mergeCell ref="AV83:BB83"/>
    <mergeCell ref="AS63:AT63"/>
    <mergeCell ref="C145:AF145"/>
    <mergeCell ref="C146:AF146"/>
    <mergeCell ref="C147:AF147"/>
    <mergeCell ref="AX66:BB66"/>
    <mergeCell ref="C61:O61"/>
    <mergeCell ref="AX62:BB62"/>
    <mergeCell ref="C197:AC197"/>
    <mergeCell ref="AD197:AF197"/>
    <mergeCell ref="C187:AC187"/>
    <mergeCell ref="C188:AC188"/>
    <mergeCell ref="C54:O60"/>
    <mergeCell ref="W43:AF45"/>
    <mergeCell ref="R61:U61"/>
    <mergeCell ref="V61:X61"/>
    <mergeCell ref="Y61:AA61"/>
    <mergeCell ref="AB61:AD61"/>
    <mergeCell ref="C52:BB52"/>
    <mergeCell ref="C51:BB51"/>
    <mergeCell ref="C150:AF151"/>
    <mergeCell ref="B2:AX2"/>
    <mergeCell ref="C35:AE35"/>
    <mergeCell ref="C36:AE36"/>
    <mergeCell ref="AF35:AO36"/>
    <mergeCell ref="C28:AE29"/>
    <mergeCell ref="C30:AE30"/>
    <mergeCell ref="W47:AF47"/>
    <mergeCell ref="M46:V46"/>
    <mergeCell ref="M47:V47"/>
    <mergeCell ref="AF27:AO27"/>
    <mergeCell ref="C46:L46"/>
    <mergeCell ref="W46:AF46"/>
    <mergeCell ref="C31:AE32"/>
    <mergeCell ref="C33:AE34"/>
    <mergeCell ref="AF31:AO32"/>
    <mergeCell ref="C27:AE27"/>
    <mergeCell ref="N39:BA39"/>
    <mergeCell ref="S212:T212"/>
    <mergeCell ref="V212:AB212"/>
    <mergeCell ref="AK202:AR202"/>
    <mergeCell ref="AA203:AH203"/>
    <mergeCell ref="AK209:AR209"/>
    <mergeCell ref="AK208:AR208"/>
    <mergeCell ref="AA202:AH202"/>
    <mergeCell ref="C213:K213"/>
    <mergeCell ref="AK203:AR203"/>
    <mergeCell ref="C212:K212"/>
    <mergeCell ref="AC212:AD212"/>
    <mergeCell ref="S213:AF214"/>
    <mergeCell ref="C207:P208"/>
    <mergeCell ref="Q208:X208"/>
    <mergeCell ref="AA208:AH208"/>
    <mergeCell ref="Q209:X209"/>
    <mergeCell ref="AA209:AH209"/>
    <mergeCell ref="B1:BC1"/>
    <mergeCell ref="T12:AL12"/>
    <mergeCell ref="AQ28:AX29"/>
    <mergeCell ref="AY28:BB29"/>
    <mergeCell ref="K16:AT19"/>
    <mergeCell ref="M21:AR21"/>
    <mergeCell ref="AQ27:BB27"/>
    <mergeCell ref="K14:AT14"/>
    <mergeCell ref="T24:AE24"/>
    <mergeCell ref="AF28:AO29"/>
    <mergeCell ref="R54:U60"/>
    <mergeCell ref="V54:AW54"/>
    <mergeCell ref="V55:AI55"/>
    <mergeCell ref="AJ55:AW55"/>
    <mergeCell ref="V56:X60"/>
    <mergeCell ref="AJ56:AL60"/>
    <mergeCell ref="AM56:AW56"/>
    <mergeCell ref="AM57:AO60"/>
    <mergeCell ref="AE57:AF60"/>
    <mergeCell ref="AG57:AI60"/>
    <mergeCell ref="AE62:AF62"/>
    <mergeCell ref="AG62:AI62"/>
    <mergeCell ref="AX53:BB53"/>
    <mergeCell ref="AX54:BB60"/>
    <mergeCell ref="AU62:AW62"/>
    <mergeCell ref="AE61:AF61"/>
    <mergeCell ref="AP57:AR60"/>
    <mergeCell ref="AS57:AT60"/>
    <mergeCell ref="AU57:AW60"/>
    <mergeCell ref="AX61:BB61"/>
    <mergeCell ref="AU61:AW61"/>
    <mergeCell ref="P54:Q60"/>
    <mergeCell ref="P61:Q61"/>
    <mergeCell ref="Y56:AI56"/>
    <mergeCell ref="Y57:AA60"/>
    <mergeCell ref="AB57:AD60"/>
    <mergeCell ref="P63:Q63"/>
    <mergeCell ref="R63:U63"/>
    <mergeCell ref="V63:X63"/>
    <mergeCell ref="P64:Q64"/>
    <mergeCell ref="V62:X62"/>
    <mergeCell ref="Y62:AA62"/>
    <mergeCell ref="R62:U62"/>
    <mergeCell ref="P62:Q62"/>
    <mergeCell ref="AU64:AW64"/>
    <mergeCell ref="AP66:AR66"/>
    <mergeCell ref="AP62:AR62"/>
    <mergeCell ref="AS62:AT62"/>
    <mergeCell ref="AP63:AR63"/>
    <mergeCell ref="AP64:AR64"/>
    <mergeCell ref="AS64:AT64"/>
    <mergeCell ref="AP61:AR61"/>
    <mergeCell ref="AG61:AI61"/>
    <mergeCell ref="AJ61:AL61"/>
    <mergeCell ref="AE63:AF63"/>
    <mergeCell ref="AJ62:AL62"/>
    <mergeCell ref="AM62:AO62"/>
    <mergeCell ref="Y64:AA64"/>
    <mergeCell ref="AB64:AD64"/>
    <mergeCell ref="AB65:AD65"/>
    <mergeCell ref="AE64:AF64"/>
    <mergeCell ref="AG64:AI64"/>
    <mergeCell ref="AM61:AO61"/>
    <mergeCell ref="AJ64:AL64"/>
    <mergeCell ref="Y63:AA63"/>
    <mergeCell ref="AB63:AD63"/>
    <mergeCell ref="AB62:AD62"/>
    <mergeCell ref="AU63:AW63"/>
    <mergeCell ref="AX63:BB63"/>
    <mergeCell ref="AX65:BB65"/>
    <mergeCell ref="AP65:AR65"/>
    <mergeCell ref="AX64:BB64"/>
    <mergeCell ref="P66:Q66"/>
    <mergeCell ref="P65:Q65"/>
    <mergeCell ref="AG63:AI63"/>
    <mergeCell ref="R64:U64"/>
    <mergeCell ref="V64:X64"/>
    <mergeCell ref="AJ63:AL63"/>
    <mergeCell ref="AM63:AO63"/>
    <mergeCell ref="R66:U66"/>
    <mergeCell ref="V66:X66"/>
    <mergeCell ref="Y66:AA66"/>
    <mergeCell ref="AB66:AD66"/>
    <mergeCell ref="AE66:AF66"/>
    <mergeCell ref="AM64:AO64"/>
    <mergeCell ref="V65:X65"/>
    <mergeCell ref="Y65:AA65"/>
    <mergeCell ref="AU65:AW65"/>
    <mergeCell ref="AG66:AI66"/>
    <mergeCell ref="AJ66:AL66"/>
    <mergeCell ref="AM66:AO66"/>
    <mergeCell ref="AM65:AO65"/>
    <mergeCell ref="AE65:AF65"/>
    <mergeCell ref="AG65:AI65"/>
    <mergeCell ref="AJ65:AL65"/>
    <mergeCell ref="AS66:AT66"/>
    <mergeCell ref="R67:U67"/>
    <mergeCell ref="V67:X67"/>
    <mergeCell ref="Y67:AA67"/>
    <mergeCell ref="AB67:AD67"/>
    <mergeCell ref="AE67:AF67"/>
    <mergeCell ref="AS65:AT65"/>
    <mergeCell ref="AP67:AR67"/>
    <mergeCell ref="AS67:AT67"/>
    <mergeCell ref="R65:U65"/>
    <mergeCell ref="AG67:AI67"/>
    <mergeCell ref="AJ67:AL67"/>
    <mergeCell ref="AM67:AO67"/>
    <mergeCell ref="AX67:BB67"/>
    <mergeCell ref="Y68:AA68"/>
    <mergeCell ref="AB68:AD68"/>
    <mergeCell ref="AE68:AF68"/>
    <mergeCell ref="AG68:AI68"/>
    <mergeCell ref="AU68:AW68"/>
    <mergeCell ref="AX68:BB68"/>
    <mergeCell ref="R69:U69"/>
    <mergeCell ref="V69:X69"/>
    <mergeCell ref="Y69:AA69"/>
    <mergeCell ref="AB69:AD69"/>
    <mergeCell ref="AE69:AF69"/>
    <mergeCell ref="AG69:AI69"/>
    <mergeCell ref="R68:U68"/>
    <mergeCell ref="V68:X68"/>
    <mergeCell ref="AP68:AR68"/>
    <mergeCell ref="AS68:AT68"/>
    <mergeCell ref="AP70:AR70"/>
    <mergeCell ref="AJ70:AL70"/>
    <mergeCell ref="AJ68:AL68"/>
    <mergeCell ref="AM68:AO68"/>
    <mergeCell ref="AM69:AO69"/>
    <mergeCell ref="AP69:AR69"/>
    <mergeCell ref="AM70:AO70"/>
    <mergeCell ref="AJ69:AL69"/>
    <mergeCell ref="AE70:AF70"/>
    <mergeCell ref="AG70:AI70"/>
    <mergeCell ref="R70:U70"/>
    <mergeCell ref="V70:X70"/>
    <mergeCell ref="Y70:AA70"/>
    <mergeCell ref="AB70:AD70"/>
    <mergeCell ref="AX69:BB69"/>
    <mergeCell ref="AS70:AT70"/>
    <mergeCell ref="AU70:AW70"/>
    <mergeCell ref="AX70:BB70"/>
    <mergeCell ref="AU69:AW69"/>
    <mergeCell ref="R71:U71"/>
    <mergeCell ref="V71:X71"/>
    <mergeCell ref="Y71:AA71"/>
    <mergeCell ref="AB71:AD71"/>
    <mergeCell ref="AS69:AT69"/>
    <mergeCell ref="AE71:AF71"/>
    <mergeCell ref="AG71:AI71"/>
    <mergeCell ref="AX72:BB72"/>
    <mergeCell ref="AX71:BB71"/>
    <mergeCell ref="R72:U72"/>
    <mergeCell ref="V72:X72"/>
    <mergeCell ref="Y72:AA72"/>
    <mergeCell ref="AB72:AD72"/>
    <mergeCell ref="AE72:AF72"/>
    <mergeCell ref="AS72:AT72"/>
    <mergeCell ref="AG73:AI73"/>
    <mergeCell ref="AU71:AW71"/>
    <mergeCell ref="AG72:AI72"/>
    <mergeCell ref="AJ72:AL72"/>
    <mergeCell ref="AM72:AO72"/>
    <mergeCell ref="AP72:AR72"/>
    <mergeCell ref="AP71:AR71"/>
    <mergeCell ref="AU72:AW72"/>
    <mergeCell ref="AM71:AO71"/>
    <mergeCell ref="AJ71:AL71"/>
    <mergeCell ref="AX73:BB73"/>
    <mergeCell ref="AM73:AO73"/>
    <mergeCell ref="AP73:AR73"/>
    <mergeCell ref="AS73:AT73"/>
    <mergeCell ref="AU73:AW73"/>
    <mergeCell ref="R73:U73"/>
    <mergeCell ref="V73:X73"/>
    <mergeCell ref="Y73:AA73"/>
    <mergeCell ref="AB73:AD73"/>
    <mergeCell ref="AE73:AF73"/>
    <mergeCell ref="C96:AF97"/>
    <mergeCell ref="C93:AF93"/>
    <mergeCell ref="C94:AF94"/>
    <mergeCell ref="C91:AF92"/>
    <mergeCell ref="AG93:AI94"/>
    <mergeCell ref="AG96:AI97"/>
    <mergeCell ref="AG95:AI95"/>
    <mergeCell ref="AO85:AU85"/>
    <mergeCell ref="C89:AF90"/>
    <mergeCell ref="AG89:AI90"/>
    <mergeCell ref="AO90:AU90"/>
    <mergeCell ref="AJ80:AN82"/>
    <mergeCell ref="AG80:AI82"/>
    <mergeCell ref="C80:AF82"/>
    <mergeCell ref="AG86:AI86"/>
    <mergeCell ref="AJ87:AN87"/>
    <mergeCell ref="AG87:AI88"/>
    <mergeCell ref="AJ89:AN89"/>
    <mergeCell ref="AG83:AI83"/>
    <mergeCell ref="AJ83:AN83"/>
    <mergeCell ref="AJ84:AN84"/>
    <mergeCell ref="C95:AF95"/>
    <mergeCell ref="AO84:AU84"/>
    <mergeCell ref="AJ90:AN90"/>
    <mergeCell ref="C84:AF85"/>
    <mergeCell ref="AG84:AI85"/>
    <mergeCell ref="AJ85:AN85"/>
    <mergeCell ref="C83:AF83"/>
    <mergeCell ref="C114:AF114"/>
    <mergeCell ref="C104:AF104"/>
    <mergeCell ref="C105:AF105"/>
    <mergeCell ref="C110:AF110"/>
    <mergeCell ref="C111:AF111"/>
    <mergeCell ref="C112:AF112"/>
    <mergeCell ref="C113:AF113"/>
    <mergeCell ref="C102:AF103"/>
    <mergeCell ref="C106:AF107"/>
    <mergeCell ref="C108:AF108"/>
    <mergeCell ref="C109:AF109"/>
    <mergeCell ref="C125:AF125"/>
    <mergeCell ref="C126:AF126"/>
    <mergeCell ref="C115:AF115"/>
    <mergeCell ref="C116:AF116"/>
    <mergeCell ref="C117:AF117"/>
    <mergeCell ref="C118:AF118"/>
    <mergeCell ref="C119:AF119"/>
    <mergeCell ref="C120:AF120"/>
    <mergeCell ref="AG116:AI116"/>
    <mergeCell ref="AJ116:AN116"/>
    <mergeCell ref="AG111:AI111"/>
    <mergeCell ref="AG109:AI109"/>
    <mergeCell ref="AJ109:AN109"/>
    <mergeCell ref="AJ111:AN111"/>
    <mergeCell ref="AJ114:AN115"/>
    <mergeCell ref="AK179:AM179"/>
    <mergeCell ref="AN179:AP179"/>
    <mergeCell ref="AG179:AJ179"/>
    <mergeCell ref="C196:AC196"/>
    <mergeCell ref="C195:AC195"/>
    <mergeCell ref="AD195:AF196"/>
    <mergeCell ref="AG195:AJ196"/>
    <mergeCell ref="AD189:AF189"/>
    <mergeCell ref="C190:AC190"/>
    <mergeCell ref="C191:AC191"/>
    <mergeCell ref="AV103:BB103"/>
    <mergeCell ref="AQ179:AS179"/>
    <mergeCell ref="AT179:AV179"/>
    <mergeCell ref="AW179:AY179"/>
    <mergeCell ref="AZ179:BB179"/>
    <mergeCell ref="AO103:AU103"/>
    <mergeCell ref="AO105:AU105"/>
    <mergeCell ref="AV108:BB108"/>
    <mergeCell ref="AO111:AU111"/>
    <mergeCell ref="AV111:BB111"/>
    <mergeCell ref="C194:AC194"/>
    <mergeCell ref="AD185:AF185"/>
    <mergeCell ref="AD186:AF186"/>
    <mergeCell ref="AD187:AF187"/>
    <mergeCell ref="AD188:AF188"/>
    <mergeCell ref="AD194:AF194"/>
    <mergeCell ref="AD191:AF191"/>
    <mergeCell ref="AD192:AF192"/>
    <mergeCell ref="AD193:AF193"/>
    <mergeCell ref="C128:AF128"/>
    <mergeCell ref="C129:AF129"/>
    <mergeCell ref="C130:AF130"/>
    <mergeCell ref="AG124:AI124"/>
    <mergeCell ref="AG127:AI127"/>
    <mergeCell ref="AJ103:AN103"/>
    <mergeCell ref="AG102:AI103"/>
    <mergeCell ref="C127:AF127"/>
    <mergeCell ref="AJ105:AN105"/>
    <mergeCell ref="AJ110:AN110"/>
    <mergeCell ref="AO109:AU109"/>
    <mergeCell ref="AV109:BB109"/>
    <mergeCell ref="AG110:AI110"/>
    <mergeCell ref="AO110:AU110"/>
    <mergeCell ref="AV110:BB110"/>
    <mergeCell ref="AG113:AI113"/>
    <mergeCell ref="AJ113:AN113"/>
    <mergeCell ref="AO113:AU113"/>
    <mergeCell ref="AO108:AU108"/>
    <mergeCell ref="AO112:AU112"/>
    <mergeCell ref="AV112:BB112"/>
    <mergeCell ref="AD190:AF190"/>
    <mergeCell ref="AG108:AI108"/>
    <mergeCell ref="AJ108:AN108"/>
    <mergeCell ref="C140:AF140"/>
    <mergeCell ref="C135:AF135"/>
    <mergeCell ref="C138:AF138"/>
    <mergeCell ref="C139:AF139"/>
    <mergeCell ref="AV113:BB113"/>
    <mergeCell ref="AG112:AI112"/>
    <mergeCell ref="AJ112:AN112"/>
    <mergeCell ref="C186:AC186"/>
    <mergeCell ref="AD182:AF182"/>
    <mergeCell ref="AD183:AF183"/>
    <mergeCell ref="AD184:AF184"/>
    <mergeCell ref="AG117:AI117"/>
    <mergeCell ref="AJ117:AN117"/>
    <mergeCell ref="C131:AF131"/>
    <mergeCell ref="C189:AC189"/>
    <mergeCell ref="C192:AC192"/>
    <mergeCell ref="C193:AC193"/>
    <mergeCell ref="AG114:AI115"/>
    <mergeCell ref="C183:AC183"/>
    <mergeCell ref="C184:AC184"/>
    <mergeCell ref="C185:AC185"/>
    <mergeCell ref="AD179:AF179"/>
    <mergeCell ref="AD180:AF180"/>
    <mergeCell ref="AD181:AF181"/>
    <mergeCell ref="C123:AF123"/>
    <mergeCell ref="C124:AF124"/>
    <mergeCell ref="AG118:AI118"/>
    <mergeCell ref="AJ118:AN118"/>
    <mergeCell ref="AJ124:AN124"/>
    <mergeCell ref="AG123:AI123"/>
    <mergeCell ref="AJ123:AN123"/>
    <mergeCell ref="C121:AF121"/>
    <mergeCell ref="C122:AF122"/>
    <mergeCell ref="AO118:AU118"/>
    <mergeCell ref="AV118:BB118"/>
    <mergeCell ref="AG119:AI119"/>
    <mergeCell ref="AJ119:AN119"/>
    <mergeCell ref="AO119:AU119"/>
    <mergeCell ref="AV119:BB119"/>
    <mergeCell ref="C181:AC181"/>
    <mergeCell ref="C182:AC182"/>
    <mergeCell ref="C143:AF143"/>
    <mergeCell ref="C144:AF144"/>
    <mergeCell ref="C175:AC177"/>
    <mergeCell ref="AD175:AF177"/>
    <mergeCell ref="C178:AC178"/>
    <mergeCell ref="AD178:AF178"/>
    <mergeCell ref="C179:AC179"/>
    <mergeCell ref="C180:AC180"/>
    <mergeCell ref="C132:AF132"/>
    <mergeCell ref="C133:AF133"/>
    <mergeCell ref="C164:AF164"/>
    <mergeCell ref="AG175:AJ177"/>
    <mergeCell ref="AG134:AI134"/>
    <mergeCell ref="AJ134:AN134"/>
    <mergeCell ref="C134:AF134"/>
    <mergeCell ref="C148:AF148"/>
    <mergeCell ref="C149:AF149"/>
    <mergeCell ref="C136:AF136"/>
    <mergeCell ref="AZ178:BB178"/>
    <mergeCell ref="AQ178:AS178"/>
    <mergeCell ref="AT178:AV178"/>
    <mergeCell ref="AG178:AJ178"/>
    <mergeCell ref="AK178:AM178"/>
    <mergeCell ref="AN178:AP178"/>
    <mergeCell ref="AW178:AY178"/>
    <mergeCell ref="AV123:BB123"/>
    <mergeCell ref="AG125:AI126"/>
    <mergeCell ref="AQ176:AS177"/>
    <mergeCell ref="AT176:AV177"/>
    <mergeCell ref="AO128:AU128"/>
    <mergeCell ref="AV128:BB128"/>
    <mergeCell ref="AG129:AI129"/>
    <mergeCell ref="AJ129:AN129"/>
    <mergeCell ref="AG128:AI128"/>
    <mergeCell ref="AJ128:AN128"/>
    <mergeCell ref="AO129:AU129"/>
    <mergeCell ref="AV129:BB129"/>
    <mergeCell ref="AG130:AI130"/>
    <mergeCell ref="AG132:AI132"/>
    <mergeCell ref="AG131:AI131"/>
    <mergeCell ref="AJ131:AN131"/>
    <mergeCell ref="AO131:AU131"/>
    <mergeCell ref="AV131:BB131"/>
    <mergeCell ref="AJ127:AN127"/>
    <mergeCell ref="AO127:AU127"/>
    <mergeCell ref="AV127:BB127"/>
    <mergeCell ref="AX174:BB174"/>
    <mergeCell ref="AJ130:AN130"/>
    <mergeCell ref="AO130:AU130"/>
    <mergeCell ref="AV130:BB130"/>
    <mergeCell ref="AJ132:AN132"/>
    <mergeCell ref="AO132:AU132"/>
    <mergeCell ref="AV132:BB132"/>
    <mergeCell ref="AG135:AI135"/>
    <mergeCell ref="AJ135:AN135"/>
    <mergeCell ref="AO135:AU135"/>
    <mergeCell ref="AV135:BB135"/>
    <mergeCell ref="AG133:AI133"/>
    <mergeCell ref="AJ133:AN133"/>
    <mergeCell ref="AO133:AU133"/>
    <mergeCell ref="AV133:BB133"/>
    <mergeCell ref="AO134:AU134"/>
    <mergeCell ref="AV134:BB134"/>
    <mergeCell ref="AG138:AI138"/>
    <mergeCell ref="AJ138:AN138"/>
    <mergeCell ref="AO138:AU138"/>
    <mergeCell ref="AV138:BB138"/>
    <mergeCell ref="AJ136:AN136"/>
    <mergeCell ref="AO136:AU136"/>
    <mergeCell ref="AV136:BB136"/>
    <mergeCell ref="AJ137:AN137"/>
    <mergeCell ref="AO137:AU137"/>
    <mergeCell ref="AV137:BB137"/>
    <mergeCell ref="AV139:BB139"/>
    <mergeCell ref="AG144:AI144"/>
    <mergeCell ref="AJ144:AN144"/>
    <mergeCell ref="AO144:AU144"/>
    <mergeCell ref="AV144:BB144"/>
    <mergeCell ref="AG143:AI143"/>
    <mergeCell ref="AG139:AI139"/>
    <mergeCell ref="AJ139:AN139"/>
    <mergeCell ref="AO139:AU139"/>
    <mergeCell ref="AJ143:AN143"/>
    <mergeCell ref="AJ145:AN146"/>
    <mergeCell ref="AO145:AU146"/>
    <mergeCell ref="AV145:BB146"/>
    <mergeCell ref="AO143:AU143"/>
    <mergeCell ref="AV143:BB143"/>
    <mergeCell ref="C173:BB173"/>
    <mergeCell ref="C152:AF153"/>
    <mergeCell ref="C154:AF155"/>
    <mergeCell ref="C165:AF165"/>
    <mergeCell ref="C172:BB172"/>
    <mergeCell ref="AV149:BB149"/>
    <mergeCell ref="AG148:AI148"/>
    <mergeCell ref="AJ148:AN148"/>
    <mergeCell ref="AO148:AU148"/>
    <mergeCell ref="AV148:BB148"/>
    <mergeCell ref="AV147:BB147"/>
    <mergeCell ref="AG147:AI147"/>
    <mergeCell ref="AJ147:AN147"/>
    <mergeCell ref="AO147:AU147"/>
    <mergeCell ref="AV85:BB85"/>
    <mergeCell ref="AV105:BB105"/>
    <mergeCell ref="AG104:AI105"/>
    <mergeCell ref="AJ104:AN104"/>
    <mergeCell ref="AO104:AU104"/>
    <mergeCell ref="AV104:BB104"/>
    <mergeCell ref="AV100:BB100"/>
    <mergeCell ref="AJ102:AN102"/>
    <mergeCell ref="AO102:AU102"/>
    <mergeCell ref="AV102:BB102"/>
    <mergeCell ref="AG106:AI107"/>
    <mergeCell ref="AJ106:AN106"/>
    <mergeCell ref="AO106:AU106"/>
    <mergeCell ref="AG150:AI151"/>
    <mergeCell ref="AJ150:AN150"/>
    <mergeCell ref="AO150:AU150"/>
    <mergeCell ref="AG149:AI149"/>
    <mergeCell ref="AJ149:AN149"/>
    <mergeCell ref="AO149:AU149"/>
    <mergeCell ref="AG145:AI146"/>
    <mergeCell ref="AJ125:AN126"/>
    <mergeCell ref="AO125:AU126"/>
    <mergeCell ref="AV125:BB126"/>
    <mergeCell ref="AO153:AU153"/>
    <mergeCell ref="AV153:BB153"/>
    <mergeCell ref="AJ152:AN152"/>
    <mergeCell ref="AO152:AU152"/>
    <mergeCell ref="AJ151:AN151"/>
    <mergeCell ref="AO151:AU151"/>
    <mergeCell ref="AV151:BB151"/>
    <mergeCell ref="AO155:AU155"/>
    <mergeCell ref="AV155:BB155"/>
    <mergeCell ref="AO154:AU154"/>
    <mergeCell ref="AV154:BB154"/>
    <mergeCell ref="AV152:BB152"/>
    <mergeCell ref="AO114:AU115"/>
    <mergeCell ref="AV114:BB115"/>
    <mergeCell ref="AO116:AU116"/>
    <mergeCell ref="AV116:BB116"/>
    <mergeCell ref="AV150:BB150"/>
    <mergeCell ref="AO156:AU156"/>
    <mergeCell ref="AV156:BB156"/>
    <mergeCell ref="AV158:BB158"/>
    <mergeCell ref="AO158:AU158"/>
    <mergeCell ref="AV106:BB106"/>
    <mergeCell ref="AJ107:AN107"/>
    <mergeCell ref="AO107:AU107"/>
    <mergeCell ref="AV107:BB107"/>
    <mergeCell ref="AO117:AU117"/>
    <mergeCell ref="AV117:BB117"/>
    <mergeCell ref="AV95:BB95"/>
    <mergeCell ref="AJ160:AN160"/>
    <mergeCell ref="AO160:AU160"/>
    <mergeCell ref="AV160:BB160"/>
    <mergeCell ref="AG164:AI164"/>
    <mergeCell ref="AJ164:AN164"/>
    <mergeCell ref="AO164:AU164"/>
    <mergeCell ref="AV164:BB164"/>
    <mergeCell ref="AO162:AU162"/>
    <mergeCell ref="AV162:BB162"/>
    <mergeCell ref="AJ158:AN158"/>
    <mergeCell ref="AG154:AI155"/>
    <mergeCell ref="AJ154:AN154"/>
    <mergeCell ref="AJ153:AN153"/>
    <mergeCell ref="AG152:AI153"/>
    <mergeCell ref="AJ155:AN155"/>
    <mergeCell ref="AJ156:AN156"/>
    <mergeCell ref="AG156:AI157"/>
    <mergeCell ref="AJ157:AN157"/>
    <mergeCell ref="AV90:BB90"/>
    <mergeCell ref="AG91:AI92"/>
    <mergeCell ref="AJ91:AN91"/>
    <mergeCell ref="AJ92:AN92"/>
    <mergeCell ref="AV92:BB92"/>
    <mergeCell ref="AV94:BB94"/>
    <mergeCell ref="AV93:BB93"/>
    <mergeCell ref="AO89:AU89"/>
    <mergeCell ref="AV89:BB89"/>
    <mergeCell ref="AJ95:AN95"/>
    <mergeCell ref="AO95:AU95"/>
    <mergeCell ref="AJ93:AN93"/>
    <mergeCell ref="AO93:AU93"/>
    <mergeCell ref="AJ94:AN94"/>
    <mergeCell ref="AO94:AU94"/>
    <mergeCell ref="AO91:AU91"/>
    <mergeCell ref="AV91:BB91"/>
    <mergeCell ref="AV165:BB165"/>
    <mergeCell ref="AZ176:BB177"/>
    <mergeCell ref="AW176:AY177"/>
    <mergeCell ref="AN176:AP177"/>
    <mergeCell ref="AK176:AM177"/>
    <mergeCell ref="AK175:BB175"/>
    <mergeCell ref="AO99:AU99"/>
    <mergeCell ref="AO96:AU96"/>
    <mergeCell ref="AV96:BB96"/>
    <mergeCell ref="AJ97:AN97"/>
    <mergeCell ref="AO97:AU97"/>
    <mergeCell ref="AJ96:AN96"/>
    <mergeCell ref="AV97:BB97"/>
    <mergeCell ref="AV99:BB99"/>
    <mergeCell ref="AV101:BB101"/>
    <mergeCell ref="C98:AF99"/>
    <mergeCell ref="AG98:AI99"/>
    <mergeCell ref="AJ98:AN98"/>
    <mergeCell ref="AO98:AU98"/>
    <mergeCell ref="AJ100:AN100"/>
    <mergeCell ref="AO100:AU100"/>
    <mergeCell ref="AV98:BB98"/>
    <mergeCell ref="AJ99:AN99"/>
    <mergeCell ref="AG180:AJ181"/>
    <mergeCell ref="AK180:AM181"/>
    <mergeCell ref="AN180:AP181"/>
    <mergeCell ref="AQ180:AS181"/>
    <mergeCell ref="C100:AF101"/>
    <mergeCell ref="AG100:AI101"/>
    <mergeCell ref="AG165:AI165"/>
    <mergeCell ref="AJ165:AN165"/>
    <mergeCell ref="AO165:AU165"/>
    <mergeCell ref="AJ162:AN162"/>
    <mergeCell ref="AZ182:BB182"/>
    <mergeCell ref="AT180:AV181"/>
    <mergeCell ref="AQ182:AS182"/>
    <mergeCell ref="AT182:AV182"/>
    <mergeCell ref="AW182:AY182"/>
    <mergeCell ref="AW180:AY181"/>
    <mergeCell ref="AZ180:BB181"/>
    <mergeCell ref="AJ101:AN101"/>
    <mergeCell ref="AO101:AU101"/>
    <mergeCell ref="AZ184:BB184"/>
    <mergeCell ref="AG183:AJ183"/>
    <mergeCell ref="AG182:AJ182"/>
    <mergeCell ref="AK182:AM182"/>
    <mergeCell ref="AN182:AP182"/>
    <mergeCell ref="AN183:AP183"/>
    <mergeCell ref="AQ183:AS183"/>
    <mergeCell ref="AT183:AV183"/>
    <mergeCell ref="AK183:AM183"/>
    <mergeCell ref="AG186:AJ187"/>
    <mergeCell ref="AK186:AM187"/>
    <mergeCell ref="AW183:AY183"/>
    <mergeCell ref="AN186:AP187"/>
    <mergeCell ref="AQ186:AS187"/>
    <mergeCell ref="AG184:AJ184"/>
    <mergeCell ref="AK184:AM184"/>
    <mergeCell ref="AN184:AP184"/>
    <mergeCell ref="AQ184:AS184"/>
    <mergeCell ref="AT184:AV184"/>
    <mergeCell ref="AW184:AY184"/>
    <mergeCell ref="AN190:AP190"/>
    <mergeCell ref="AN188:AP188"/>
    <mergeCell ref="AQ188:AS188"/>
    <mergeCell ref="AT185:AV185"/>
    <mergeCell ref="AW185:AY185"/>
    <mergeCell ref="AZ183:BB183"/>
    <mergeCell ref="AZ188:BB188"/>
    <mergeCell ref="AT190:AV190"/>
    <mergeCell ref="AW190:AY190"/>
    <mergeCell ref="AG188:AJ188"/>
    <mergeCell ref="AK188:AM188"/>
    <mergeCell ref="AN185:AP185"/>
    <mergeCell ref="AQ185:AS185"/>
    <mergeCell ref="AQ190:AS190"/>
    <mergeCell ref="AG190:AJ190"/>
    <mergeCell ref="AK190:AM190"/>
    <mergeCell ref="AW189:AY189"/>
    <mergeCell ref="AZ189:BB189"/>
    <mergeCell ref="AG185:AJ185"/>
    <mergeCell ref="AK185:AM185"/>
    <mergeCell ref="AZ190:BB190"/>
    <mergeCell ref="AT186:AV187"/>
    <mergeCell ref="AW186:AY187"/>
    <mergeCell ref="AZ186:BB187"/>
    <mergeCell ref="AT188:AV188"/>
    <mergeCell ref="AW188:AY188"/>
    <mergeCell ref="AG191:AJ192"/>
    <mergeCell ref="AK191:AM192"/>
    <mergeCell ref="AN191:AP192"/>
    <mergeCell ref="AQ191:AS192"/>
    <mergeCell ref="AZ185:BB185"/>
    <mergeCell ref="AG189:AJ189"/>
    <mergeCell ref="AK189:AM189"/>
    <mergeCell ref="AN189:AP189"/>
    <mergeCell ref="AQ189:AS189"/>
    <mergeCell ref="AT189:AV189"/>
    <mergeCell ref="AG193:AJ193"/>
    <mergeCell ref="AK193:AM193"/>
    <mergeCell ref="AN193:AP193"/>
    <mergeCell ref="AQ193:AS193"/>
    <mergeCell ref="AG194:AJ194"/>
    <mergeCell ref="AK194:AM194"/>
    <mergeCell ref="AN194:AP194"/>
    <mergeCell ref="AQ194:AS194"/>
    <mergeCell ref="AT197:AV197"/>
    <mergeCell ref="AZ193:BB193"/>
    <mergeCell ref="AT194:AV194"/>
    <mergeCell ref="AW197:AY197"/>
    <mergeCell ref="AZ197:BB197"/>
    <mergeCell ref="AT193:AV193"/>
    <mergeCell ref="AW193:AY193"/>
    <mergeCell ref="AZ195:BB196"/>
    <mergeCell ref="AW194:AY194"/>
    <mergeCell ref="AZ194:BB194"/>
    <mergeCell ref="AW195:AY196"/>
    <mergeCell ref="AZ191:BB192"/>
    <mergeCell ref="AT191:AV192"/>
    <mergeCell ref="AW191:AY192"/>
  </mergeCells>
  <hyperlinks>
    <hyperlink ref="B2:AX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76" min="2" max="5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W1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2" sqref="B2:C2"/>
    </sheetView>
  </sheetViews>
  <sheetFormatPr defaultColWidth="9.00390625" defaultRowHeight="12.75"/>
  <cols>
    <col min="1" max="2" width="2.75390625" style="57" customWidth="1"/>
    <col min="3" max="3" width="101.625" style="57" customWidth="1"/>
    <col min="4" max="58" width="2.75390625" style="57" customWidth="1"/>
    <col min="59" max="16384" width="9.125" style="57" customWidth="1"/>
  </cols>
  <sheetData>
    <row r="1" spans="2:23" ht="19.5" customHeight="1">
      <c r="B1" s="376" t="s">
        <v>195</v>
      </c>
      <c r="C1" s="376"/>
      <c r="D1" s="37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2:3" ht="19.5" customHeight="1" thickBot="1">
      <c r="B2" s="377" t="s">
        <v>0</v>
      </c>
      <c r="C2" s="377"/>
    </row>
    <row r="3" spans="2:4" ht="12.75">
      <c r="B3" s="61"/>
      <c r="C3" s="62"/>
      <c r="D3" s="63"/>
    </row>
    <row r="4" spans="2:4" ht="10.5" customHeight="1">
      <c r="B4" s="64"/>
      <c r="C4" s="109" t="s">
        <v>26</v>
      </c>
      <c r="D4" s="65"/>
    </row>
    <row r="5" spans="2:4" ht="10.5" customHeight="1">
      <c r="B5" s="64"/>
      <c r="C5" s="109" t="s">
        <v>157</v>
      </c>
      <c r="D5" s="65"/>
    </row>
    <row r="6" spans="2:4" ht="10.5" customHeight="1">
      <c r="B6" s="64"/>
      <c r="C6" s="109" t="s">
        <v>158</v>
      </c>
      <c r="D6" s="65"/>
    </row>
    <row r="7" spans="2:4" ht="10.5" customHeight="1">
      <c r="B7" s="64"/>
      <c r="C7" s="109" t="s">
        <v>159</v>
      </c>
      <c r="D7" s="65"/>
    </row>
    <row r="8" spans="2:4" ht="10.5" customHeight="1">
      <c r="B8" s="64"/>
      <c r="C8" s="109" t="s">
        <v>160</v>
      </c>
      <c r="D8" s="65"/>
    </row>
    <row r="9" spans="2:4" ht="10.5" customHeight="1">
      <c r="B9" s="64"/>
      <c r="C9" s="109" t="s">
        <v>161</v>
      </c>
      <c r="D9" s="65"/>
    </row>
    <row r="10" spans="2:4" ht="10.5" customHeight="1">
      <c r="B10" s="64"/>
      <c r="C10" s="109"/>
      <c r="D10" s="65"/>
    </row>
    <row r="11" spans="2:4" ht="12" customHeight="1">
      <c r="B11" s="64"/>
      <c r="C11" s="76" t="s">
        <v>34</v>
      </c>
      <c r="D11" s="65"/>
    </row>
    <row r="12" spans="2:4" ht="24.75" customHeight="1">
      <c r="B12" s="64"/>
      <c r="C12" s="94" t="s">
        <v>196</v>
      </c>
      <c r="D12" s="65"/>
    </row>
    <row r="13" spans="2:4" ht="12" customHeight="1">
      <c r="B13" s="64"/>
      <c r="C13" s="76"/>
      <c r="D13" s="65"/>
    </row>
    <row r="14" spans="2:4" ht="12" customHeight="1">
      <c r="B14" s="64"/>
      <c r="C14" s="110" t="s">
        <v>197</v>
      </c>
      <c r="D14" s="65"/>
    </row>
    <row r="15" spans="2:4" ht="12" customHeight="1">
      <c r="B15" s="64"/>
      <c r="C15" s="111" t="s">
        <v>198</v>
      </c>
      <c r="D15" s="65"/>
    </row>
    <row r="16" spans="2:4" ht="12" customHeight="1">
      <c r="B16" s="64"/>
      <c r="C16" s="95"/>
      <c r="D16" s="65"/>
    </row>
    <row r="17" spans="2:4" ht="12" customHeight="1">
      <c r="B17" s="64"/>
      <c r="C17" s="378" t="s">
        <v>199</v>
      </c>
      <c r="D17" s="65"/>
    </row>
    <row r="18" spans="2:4" ht="12" customHeight="1">
      <c r="B18" s="64"/>
      <c r="C18" s="378"/>
      <c r="D18" s="65"/>
    </row>
    <row r="19" spans="2:4" ht="12" customHeight="1">
      <c r="B19" s="64"/>
      <c r="C19" s="378"/>
      <c r="D19" s="65"/>
    </row>
    <row r="20" spans="2:4" ht="12" customHeight="1">
      <c r="B20" s="64"/>
      <c r="C20" s="378" t="s">
        <v>200</v>
      </c>
      <c r="D20" s="65"/>
    </row>
    <row r="21" spans="2:4" ht="12" customHeight="1">
      <c r="B21" s="64"/>
      <c r="C21" s="378"/>
      <c r="D21" s="65"/>
    </row>
    <row r="22" spans="2:4" ht="12" customHeight="1">
      <c r="B22" s="64"/>
      <c r="C22" s="95" t="s">
        <v>201</v>
      </c>
      <c r="D22" s="65"/>
    </row>
    <row r="23" spans="2:4" ht="12" customHeight="1">
      <c r="B23" s="64"/>
      <c r="C23" s="95"/>
      <c r="D23" s="65"/>
    </row>
    <row r="24" spans="2:4" ht="12" customHeight="1">
      <c r="B24" s="64"/>
      <c r="C24" s="111" t="s">
        <v>202</v>
      </c>
      <c r="D24" s="65"/>
    </row>
    <row r="25" spans="2:4" ht="12" customHeight="1">
      <c r="B25" s="64"/>
      <c r="C25" s="111" t="s">
        <v>203</v>
      </c>
      <c r="D25" s="65"/>
    </row>
    <row r="26" spans="2:4" ht="12" customHeight="1">
      <c r="B26" s="64"/>
      <c r="C26" s="111" t="s">
        <v>204</v>
      </c>
      <c r="D26" s="65"/>
    </row>
    <row r="27" spans="2:4" ht="12" customHeight="1">
      <c r="B27" s="64"/>
      <c r="C27" s="95"/>
      <c r="D27" s="65"/>
    </row>
    <row r="28" spans="2:4" ht="12" customHeight="1">
      <c r="B28" s="64"/>
      <c r="C28" s="95" t="s">
        <v>205</v>
      </c>
      <c r="D28" s="65"/>
    </row>
    <row r="29" spans="2:4" ht="12" customHeight="1">
      <c r="B29" s="64"/>
      <c r="C29" s="95" t="s">
        <v>206</v>
      </c>
      <c r="D29" s="65"/>
    </row>
    <row r="30" spans="2:4" ht="12" customHeight="1">
      <c r="B30" s="64"/>
      <c r="C30" s="95" t="s">
        <v>207</v>
      </c>
      <c r="D30" s="65"/>
    </row>
    <row r="31" spans="2:4" ht="12" customHeight="1">
      <c r="B31" s="64"/>
      <c r="C31" s="378" t="s">
        <v>208</v>
      </c>
      <c r="D31" s="65"/>
    </row>
    <row r="32" spans="2:4" ht="12" customHeight="1">
      <c r="B32" s="64"/>
      <c r="C32" s="378"/>
      <c r="D32" s="65"/>
    </row>
    <row r="33" spans="2:4" ht="12" customHeight="1">
      <c r="B33" s="64"/>
      <c r="C33" s="378"/>
      <c r="D33" s="65"/>
    </row>
    <row r="34" spans="2:4" ht="12" customHeight="1">
      <c r="B34" s="64"/>
      <c r="C34" s="95"/>
      <c r="D34" s="65"/>
    </row>
    <row r="35" spans="2:4" ht="12" customHeight="1">
      <c r="B35" s="64"/>
      <c r="C35" s="110" t="s">
        <v>209</v>
      </c>
      <c r="D35" s="65"/>
    </row>
    <row r="36" spans="2:4" ht="12" customHeight="1">
      <c r="B36" s="64"/>
      <c r="C36" s="110" t="s">
        <v>210</v>
      </c>
      <c r="D36" s="65"/>
    </row>
    <row r="37" spans="2:4" ht="12" customHeight="1">
      <c r="B37" s="64"/>
      <c r="C37" s="111" t="s">
        <v>211</v>
      </c>
      <c r="D37" s="65"/>
    </row>
    <row r="38" spans="2:4" ht="12" customHeight="1">
      <c r="B38" s="64"/>
      <c r="C38" s="95"/>
      <c r="D38" s="65"/>
    </row>
    <row r="39" spans="2:4" ht="12" customHeight="1">
      <c r="B39" s="64"/>
      <c r="C39" s="95" t="s">
        <v>212</v>
      </c>
      <c r="D39" s="65"/>
    </row>
    <row r="40" spans="2:4" ht="12" customHeight="1">
      <c r="B40" s="64"/>
      <c r="C40" s="379" t="s">
        <v>213</v>
      </c>
      <c r="D40" s="65"/>
    </row>
    <row r="41" spans="2:4" ht="12" customHeight="1">
      <c r="B41" s="64"/>
      <c r="C41" s="379"/>
      <c r="D41" s="65"/>
    </row>
    <row r="42" spans="2:4" ht="12" customHeight="1">
      <c r="B42" s="64"/>
      <c r="C42" s="379" t="s">
        <v>214</v>
      </c>
      <c r="D42" s="65"/>
    </row>
    <row r="43" spans="2:4" ht="12" customHeight="1">
      <c r="B43" s="64"/>
      <c r="C43" s="379"/>
      <c r="D43" s="65"/>
    </row>
    <row r="44" spans="2:4" ht="12" customHeight="1">
      <c r="B44" s="64"/>
      <c r="C44" s="95" t="s">
        <v>215</v>
      </c>
      <c r="D44" s="65"/>
    </row>
    <row r="45" spans="2:4" ht="12" customHeight="1">
      <c r="B45" s="64"/>
      <c r="C45" s="378" t="s">
        <v>216</v>
      </c>
      <c r="D45" s="65"/>
    </row>
    <row r="46" spans="2:4" ht="12" customHeight="1">
      <c r="B46" s="64"/>
      <c r="C46" s="378"/>
      <c r="D46" s="65"/>
    </row>
    <row r="47" spans="2:4" ht="12" customHeight="1">
      <c r="B47" s="64"/>
      <c r="C47" s="378"/>
      <c r="D47" s="65"/>
    </row>
    <row r="48" spans="2:4" ht="12" customHeight="1">
      <c r="B48" s="64"/>
      <c r="C48" s="378" t="s">
        <v>217</v>
      </c>
      <c r="D48" s="65"/>
    </row>
    <row r="49" spans="2:4" ht="12" customHeight="1">
      <c r="B49" s="64"/>
      <c r="C49" s="378"/>
      <c r="D49" s="65"/>
    </row>
    <row r="50" spans="2:4" ht="12" customHeight="1">
      <c r="B50" s="64"/>
      <c r="C50" s="378"/>
      <c r="D50" s="65"/>
    </row>
    <row r="51" spans="2:4" ht="12" customHeight="1">
      <c r="B51" s="64"/>
      <c r="C51" s="378"/>
      <c r="D51" s="65"/>
    </row>
    <row r="52" spans="2:4" ht="12" customHeight="1">
      <c r="B52" s="64"/>
      <c r="C52" s="379" t="s">
        <v>218</v>
      </c>
      <c r="D52" s="65"/>
    </row>
    <row r="53" spans="2:4" ht="12" customHeight="1">
      <c r="B53" s="64"/>
      <c r="C53" s="379"/>
      <c r="D53" s="65"/>
    </row>
    <row r="54" spans="2:4" ht="12" customHeight="1">
      <c r="B54" s="64"/>
      <c r="C54" s="379" t="s">
        <v>219</v>
      </c>
      <c r="D54" s="65"/>
    </row>
    <row r="55" spans="2:4" ht="12" customHeight="1">
      <c r="B55" s="64"/>
      <c r="C55" s="379"/>
      <c r="D55" s="65"/>
    </row>
    <row r="56" spans="2:4" ht="12" customHeight="1">
      <c r="B56" s="64"/>
      <c r="C56" s="379" t="s">
        <v>220</v>
      </c>
      <c r="D56" s="65"/>
    </row>
    <row r="57" spans="2:4" ht="12" customHeight="1">
      <c r="B57" s="64"/>
      <c r="C57" s="379"/>
      <c r="D57" s="65"/>
    </row>
    <row r="58" spans="2:4" ht="12" customHeight="1">
      <c r="B58" s="64"/>
      <c r="C58" s="95" t="s">
        <v>221</v>
      </c>
      <c r="D58" s="65"/>
    </row>
    <row r="59" spans="2:4" ht="12" customHeight="1">
      <c r="B59" s="64"/>
      <c r="C59" s="95" t="s">
        <v>222</v>
      </c>
      <c r="D59" s="65"/>
    </row>
    <row r="60" spans="2:4" ht="12" customHeight="1">
      <c r="B60" s="64"/>
      <c r="C60" s="379" t="s">
        <v>223</v>
      </c>
      <c r="D60" s="65"/>
    </row>
    <row r="61" spans="2:4" ht="12" customHeight="1">
      <c r="B61" s="64"/>
      <c r="C61" s="379"/>
      <c r="D61" s="65"/>
    </row>
    <row r="62" spans="2:4" ht="12" customHeight="1">
      <c r="B62" s="64"/>
      <c r="C62" s="379" t="s">
        <v>224</v>
      </c>
      <c r="D62" s="65"/>
    </row>
    <row r="63" spans="2:4" ht="12" customHeight="1">
      <c r="B63" s="64"/>
      <c r="C63" s="379"/>
      <c r="D63" s="65"/>
    </row>
    <row r="64" spans="2:4" ht="12" customHeight="1">
      <c r="B64" s="64"/>
      <c r="C64" s="379" t="s">
        <v>225</v>
      </c>
      <c r="D64" s="65"/>
    </row>
    <row r="65" spans="2:4" ht="12" customHeight="1">
      <c r="B65" s="64"/>
      <c r="C65" s="379"/>
      <c r="D65" s="65"/>
    </row>
    <row r="66" spans="2:4" ht="12" customHeight="1">
      <c r="B66" s="64"/>
      <c r="C66" s="95" t="s">
        <v>226</v>
      </c>
      <c r="D66" s="65"/>
    </row>
    <row r="67" spans="2:4" ht="12" customHeight="1">
      <c r="B67" s="64"/>
      <c r="C67" s="379" t="s">
        <v>227</v>
      </c>
      <c r="D67" s="65"/>
    </row>
    <row r="68" spans="2:4" ht="12" customHeight="1">
      <c r="B68" s="64"/>
      <c r="C68" s="379"/>
      <c r="D68" s="65"/>
    </row>
    <row r="69" spans="2:4" ht="12" customHeight="1">
      <c r="B69" s="64"/>
      <c r="C69" s="379" t="s">
        <v>228</v>
      </c>
      <c r="D69" s="65"/>
    </row>
    <row r="70" spans="2:4" ht="12" customHeight="1">
      <c r="B70" s="64"/>
      <c r="C70" s="379"/>
      <c r="D70" s="65"/>
    </row>
    <row r="71" spans="2:4" ht="12" customHeight="1">
      <c r="B71" s="64"/>
      <c r="C71" s="95" t="s">
        <v>229</v>
      </c>
      <c r="D71" s="65"/>
    </row>
    <row r="72" spans="2:4" ht="12" customHeight="1">
      <c r="B72" s="64"/>
      <c r="C72" s="95" t="s">
        <v>230</v>
      </c>
      <c r="D72" s="65"/>
    </row>
    <row r="73" spans="2:4" ht="12" customHeight="1">
      <c r="B73" s="64"/>
      <c r="C73" s="379" t="s">
        <v>149</v>
      </c>
      <c r="D73" s="65"/>
    </row>
    <row r="74" spans="2:4" ht="12" customHeight="1">
      <c r="B74" s="64"/>
      <c r="C74" s="379"/>
      <c r="D74" s="65"/>
    </row>
    <row r="75" spans="2:4" ht="12" customHeight="1">
      <c r="B75" s="64"/>
      <c r="C75" s="379" t="s">
        <v>231</v>
      </c>
      <c r="D75" s="65"/>
    </row>
    <row r="76" spans="2:4" ht="12" customHeight="1">
      <c r="B76" s="64"/>
      <c r="C76" s="379"/>
      <c r="D76" s="65"/>
    </row>
    <row r="77" spans="2:4" ht="12" customHeight="1">
      <c r="B77" s="64"/>
      <c r="C77" s="379" t="s">
        <v>150</v>
      </c>
      <c r="D77" s="65"/>
    </row>
    <row r="78" spans="2:4" ht="12" customHeight="1">
      <c r="B78" s="64"/>
      <c r="C78" s="379"/>
      <c r="D78" s="65"/>
    </row>
    <row r="79" spans="2:4" ht="12" customHeight="1">
      <c r="B79" s="64"/>
      <c r="C79" s="379" t="s">
        <v>151</v>
      </c>
      <c r="D79" s="65"/>
    </row>
    <row r="80" spans="2:4" ht="12" customHeight="1">
      <c r="B80" s="64"/>
      <c r="C80" s="379"/>
      <c r="D80" s="65"/>
    </row>
    <row r="81" spans="2:4" ht="12" customHeight="1">
      <c r="B81" s="64"/>
      <c r="C81" s="379" t="s">
        <v>232</v>
      </c>
      <c r="D81" s="65"/>
    </row>
    <row r="82" spans="2:4" ht="12" customHeight="1">
      <c r="B82" s="64"/>
      <c r="C82" s="379"/>
      <c r="D82" s="65"/>
    </row>
    <row r="83" spans="2:4" ht="12" customHeight="1">
      <c r="B83" s="64"/>
      <c r="C83" s="379" t="s">
        <v>233</v>
      </c>
      <c r="D83" s="65"/>
    </row>
    <row r="84" spans="2:4" ht="12" customHeight="1">
      <c r="B84" s="64"/>
      <c r="C84" s="379"/>
      <c r="D84" s="65"/>
    </row>
    <row r="85" spans="2:4" ht="12" customHeight="1">
      <c r="B85" s="64"/>
      <c r="C85" s="95" t="s">
        <v>234</v>
      </c>
      <c r="D85" s="65"/>
    </row>
    <row r="86" spans="2:4" ht="12" customHeight="1">
      <c r="B86" s="64"/>
      <c r="C86" s="95" t="s">
        <v>152</v>
      </c>
      <c r="D86" s="65"/>
    </row>
    <row r="87" spans="2:4" ht="12" customHeight="1">
      <c r="B87" s="64"/>
      <c r="C87" s="95" t="s">
        <v>235</v>
      </c>
      <c r="D87" s="65"/>
    </row>
    <row r="88" spans="2:4" ht="12" customHeight="1">
      <c r="B88" s="64"/>
      <c r="C88" s="379" t="s">
        <v>236</v>
      </c>
      <c r="D88" s="65"/>
    </row>
    <row r="89" spans="2:4" ht="12" customHeight="1">
      <c r="B89" s="64"/>
      <c r="C89" s="379"/>
      <c r="D89" s="65"/>
    </row>
    <row r="90" spans="2:4" ht="12" customHeight="1">
      <c r="B90" s="64"/>
      <c r="C90" s="379" t="s">
        <v>153</v>
      </c>
      <c r="D90" s="65"/>
    </row>
    <row r="91" spans="2:4" ht="12" customHeight="1">
      <c r="B91" s="64"/>
      <c r="C91" s="379"/>
      <c r="D91" s="65"/>
    </row>
    <row r="92" spans="2:4" ht="12" customHeight="1">
      <c r="B92" s="64"/>
      <c r="C92" s="95" t="s">
        <v>237</v>
      </c>
      <c r="D92" s="65"/>
    </row>
    <row r="93" spans="2:4" ht="12" customHeight="1">
      <c r="B93" s="64"/>
      <c r="C93" s="379" t="s">
        <v>238</v>
      </c>
      <c r="D93" s="65"/>
    </row>
    <row r="94" spans="2:4" ht="12" customHeight="1">
      <c r="B94" s="64"/>
      <c r="C94" s="379"/>
      <c r="D94" s="65"/>
    </row>
    <row r="95" spans="2:4" ht="12" customHeight="1">
      <c r="B95" s="64"/>
      <c r="C95" s="95"/>
      <c r="D95" s="65"/>
    </row>
    <row r="96" spans="2:4" ht="12" customHeight="1">
      <c r="B96" s="64"/>
      <c r="C96" s="111" t="s">
        <v>239</v>
      </c>
      <c r="D96" s="65"/>
    </row>
    <row r="97" spans="2:4" ht="12" customHeight="1">
      <c r="B97" s="64"/>
      <c r="C97" s="111" t="s">
        <v>240</v>
      </c>
      <c r="D97" s="65"/>
    </row>
    <row r="98" spans="2:4" ht="12" customHeight="1">
      <c r="B98" s="64"/>
      <c r="C98" s="111" t="s">
        <v>241</v>
      </c>
      <c r="D98" s="65"/>
    </row>
    <row r="99" spans="2:4" ht="12" customHeight="1">
      <c r="B99" s="64"/>
      <c r="C99" s="95"/>
      <c r="D99" s="65"/>
    </row>
    <row r="100" spans="2:4" ht="12" customHeight="1">
      <c r="B100" s="64"/>
      <c r="C100" s="95" t="s">
        <v>242</v>
      </c>
      <c r="D100" s="65"/>
    </row>
    <row r="101" spans="2:4" ht="12" customHeight="1">
      <c r="B101" s="64"/>
      <c r="C101" s="95" t="s">
        <v>243</v>
      </c>
      <c r="D101" s="65"/>
    </row>
    <row r="102" spans="2:4" ht="12" customHeight="1">
      <c r="B102" s="64"/>
      <c r="C102" s="95" t="s">
        <v>244</v>
      </c>
      <c r="D102" s="65"/>
    </row>
    <row r="103" spans="2:4" ht="12" customHeight="1">
      <c r="B103" s="64"/>
      <c r="C103" s="378" t="s">
        <v>154</v>
      </c>
      <c r="D103" s="65"/>
    </row>
    <row r="104" spans="2:4" ht="12" customHeight="1">
      <c r="B104" s="64"/>
      <c r="C104" s="378"/>
      <c r="D104" s="65"/>
    </row>
    <row r="105" spans="2:4" ht="12" customHeight="1">
      <c r="B105" s="64"/>
      <c r="C105" s="378"/>
      <c r="D105" s="65"/>
    </row>
    <row r="106" spans="2:4" ht="12" customHeight="1">
      <c r="B106" s="64"/>
      <c r="C106" s="378"/>
      <c r="D106" s="65"/>
    </row>
    <row r="107" spans="2:4" ht="12" customHeight="1">
      <c r="B107" s="64"/>
      <c r="C107" s="95"/>
      <c r="D107" s="65"/>
    </row>
    <row r="108" spans="2:4" ht="12" customHeight="1">
      <c r="B108" s="64"/>
      <c r="C108" s="94" t="s">
        <v>245</v>
      </c>
      <c r="D108" s="65"/>
    </row>
    <row r="109" spans="2:4" ht="12" customHeight="1">
      <c r="B109" s="64"/>
      <c r="C109" s="95"/>
      <c r="D109" s="65"/>
    </row>
    <row r="110" spans="2:4" ht="13.5" thickBot="1">
      <c r="B110" s="58"/>
      <c r="C110" s="59"/>
      <c r="D110" s="60"/>
    </row>
  </sheetData>
  <sheetProtection/>
  <mergeCells count="27">
    <mergeCell ref="C75:C76"/>
    <mergeCell ref="C77:C78"/>
    <mergeCell ref="C90:C91"/>
    <mergeCell ref="C93:C94"/>
    <mergeCell ref="C103:C106"/>
    <mergeCell ref="C79:C80"/>
    <mergeCell ref="C81:C82"/>
    <mergeCell ref="C83:C84"/>
    <mergeCell ref="C88:C89"/>
    <mergeCell ref="C60:C61"/>
    <mergeCell ref="C62:C63"/>
    <mergeCell ref="C64:C65"/>
    <mergeCell ref="C67:C68"/>
    <mergeCell ref="C69:C70"/>
    <mergeCell ref="C73:C74"/>
    <mergeCell ref="C42:C43"/>
    <mergeCell ref="C45:C47"/>
    <mergeCell ref="C48:C51"/>
    <mergeCell ref="C52:C53"/>
    <mergeCell ref="C54:C55"/>
    <mergeCell ref="C56:C57"/>
    <mergeCell ref="B1:D1"/>
    <mergeCell ref="B2:C2"/>
    <mergeCell ref="C17:C19"/>
    <mergeCell ref="C20:C21"/>
    <mergeCell ref="C31:C33"/>
    <mergeCell ref="C40:C41"/>
  </mergeCells>
  <hyperlinks>
    <hyperlink ref="B2:C2" location="'1-дор (Минтранс)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2010-12-24T13:53:12Z</cp:lastPrinted>
  <dcterms:created xsi:type="dcterms:W3CDTF">2003-10-18T11:05:50Z</dcterms:created>
  <dcterms:modified xsi:type="dcterms:W3CDTF">2021-03-17T10:09:28Z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