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5" yWindow="1110" windowWidth="12120" windowHeight="9150" tabRatio="941" firstSheet="1" activeTab="1"/>
  </bookViews>
  <sheets>
    <sheet name="4-ф (затраты)" sheetId="1" state="hidden" r:id="rId1"/>
    <sheet name="4-ф (с нарастающим итогом)" sheetId="2" r:id="rId2"/>
    <sheet name="Указания" sheetId="3" r:id="rId3"/>
    <sheet name="Приложение" sheetId="4" r:id="rId4"/>
  </sheets>
  <definedNames>
    <definedName name="_xlnm.Print_Area" localSheetId="0">'4-ф (затраты)'!$C$5:$AL$273</definedName>
    <definedName name="_xlnm.Print_Area" localSheetId="1">'4-ф (с нарастающим итогом)'!$C$5:$AL$285</definedName>
    <definedName name="_xlnm.Print_Area" localSheetId="3">'Приложение'!$C$5:$C$427</definedName>
    <definedName name="_xlnm.Print_Area" localSheetId="2">'Указания'!$C$5:$C$262</definedName>
  </definedNames>
  <calcPr fullCalcOnLoad="1"/>
</workbook>
</file>

<file path=xl/comments1.xml><?xml version="1.0" encoding="utf-8"?>
<comments xmlns="http://schemas.openxmlformats.org/spreadsheetml/2006/main">
  <authors>
    <author>shimanovich</author>
  </authors>
  <commentList>
    <comment ref="I28" authorId="0">
      <text>
        <r>
          <rPr>
            <sz val="8"/>
            <rFont val="Tahoma"/>
            <family val="2"/>
          </rPr>
          <t>Данные в отчете заполняются на основании данных регистров бухгалтерского учета и следующих первичных учетных и иных документов:
ТТН-1 «Товарно-транспортная накладная», ТН-2 «Товарная накладная» по формам согласно приложениям 1 и 2 к постановлению Министерства финансов Республики Беларусь от 18 декабря 2008 г. № 192 (Национальный реестр правовых актов Республики Беларусь, 2009 г., № 41, 8/20328);
счет-фактур;
отгрузочных спецификаций;
сертификатов;
гражданско-правовых договоров;
других первичных учетных и иных документов, имеющих отношение к товарам и содержащих информацию о стране происхождения товаров.</t>
        </r>
      </text>
    </comment>
    <comment ref="X76" authorId="0">
      <text>
        <r>
          <rPr>
            <b/>
            <sz val="8"/>
            <rFont val="Tahoma"/>
            <family val="2"/>
          </rPr>
          <t>По строке 001</t>
        </r>
        <r>
          <rPr>
            <sz val="8"/>
            <rFont val="Tahoma"/>
            <family val="2"/>
          </rPr>
          <t xml:space="preserve"> отражается стоимость всей произведенной продукции, выполненных работ, оказанных услуг в отпускных ценах за вычетом налогов и сборов, исчисляемых из выручки.
</t>
        </r>
        <r>
          <rPr>
            <b/>
            <sz val="8"/>
            <rFont val="Tahoma"/>
            <family val="2"/>
          </rPr>
          <t>По строке 001</t>
        </r>
        <r>
          <rPr>
            <sz val="8"/>
            <rFont val="Tahoma"/>
            <family val="2"/>
          </rPr>
          <t xml:space="preserve"> также отражаются средства, полученные из бюджета в связи с государственным регулированием цен и тарифов, на покрытие убытков, на возмещение затрат на производство.
Стоимость произведенной промышленной продукции отражается по отпускным ценам, сформированным на условиях франко-станция отправления.
Если на продукцию применяются только цены, сформированные на условиях франко-станция назначения, то стоимость транспортировки продукции от станции отправления до станции назначения исключается из стоимости произведенной продукции.
Если на продукцию применяются только цены, сформированные на условиях франко-склад изготовителя, то объем произведенной продукции отражается по этим ценам.
По данной строке не отражается стоимость произведенной продукции (работ, услуг), переданной (выполненных, оказанных) в пределах юридического лица другому обособленному подразделению юридического лица, имеющему отдельный баланс.</t>
        </r>
      </text>
    </comment>
    <comment ref="X77" authorId="0">
      <text>
        <r>
          <rPr>
            <b/>
            <sz val="8"/>
            <rFont val="Tahoma"/>
            <family val="2"/>
          </rPr>
          <t>По строке 002</t>
        </r>
        <r>
          <rPr>
            <sz val="8"/>
            <rFont val="Tahoma"/>
            <family val="2"/>
          </rPr>
          <t xml:space="preserve"> отражаются затраты организации на произведенную продукцию, выполненные работы, оказанные услуги, отраженные по строке 001, включая затраты на реализацию продукции, а также затраты, учтенные на счете бухгалтерского учета 26 «Общехозяйственные затраты» и списанные за отчетный период с этого счета в дебет счета бухгалтерского учета 90 «Доходы и расходы по текущей деятельности».
Затраты на произведенную продукцию, выполненные работы, оказанные услуги, полученные от другого обособленного подразделения юридического лица, имеющего отдельный баланс, в пределах юридического лица, отражаются по элементам и статьям затрат.
По элементам и статьям общехозяйственные затраты распределяются в соответствии со структурой общехозяйственных затрат, произведенных за отчетный период.</t>
        </r>
      </text>
    </comment>
    <comment ref="X79" authorId="0">
      <text>
        <r>
          <rPr>
            <b/>
            <sz val="8"/>
            <rFont val="Tahoma"/>
            <family val="2"/>
          </rPr>
          <t>По строке 003</t>
        </r>
        <r>
          <rPr>
            <sz val="8"/>
            <rFont val="Tahoma"/>
            <family val="2"/>
          </rPr>
          <t xml:space="preserve"> отражается стоимость приобретаемых у других организаций сырья и (или) материалов; комплектующих изделий, подвергающихся монтажу, и (или) полуфабрикатов, подвергающихся дополнительной обработке; топлива и энергии всех видов; природных ресурсов; работ и услуг производственного характера, выполненных другими организациями или индивидуальными предпринимателями; потерь от недостачи и (или) порчи товарно-материальных ценностей в пределах норм естественной убыли.
Стоимость материальных затрат определяется путем суммирования стоимости материальных ресурсов (без учета налога на добавленную стоимость в соответствии с законодательством) и фактически произведенных затрат, связанных с их приобретением, в соответствии с законодательством Республики Беларусь.
</t>
        </r>
        <r>
          <rPr>
            <b/>
            <sz val="8"/>
            <rFont val="Tahoma"/>
            <family val="2"/>
          </rPr>
          <t>По строке 003</t>
        </r>
        <r>
          <rPr>
            <sz val="8"/>
            <rFont val="Tahoma"/>
            <family val="2"/>
          </rPr>
          <t xml:space="preserve"> также отражаются суммы налога на добавленную стоимость, уплаченные при приобретении сырья, материалов, топлива, комплектующих изделий, полуфабрикатов, других товаров (работ, услуг), использованных для производства продукции (работ, услуг), операции по реализации которых освобождены от уплаты налога на добавленную стоимость.</t>
        </r>
      </text>
    </comment>
    <comment ref="X81" authorId="0">
      <text>
        <r>
          <rPr>
            <b/>
            <sz val="8"/>
            <rFont val="Tahoma"/>
            <family val="2"/>
          </rPr>
          <t>По строке 004</t>
        </r>
        <r>
          <rPr>
            <sz val="8"/>
            <rFont val="Tahoma"/>
            <family val="2"/>
          </rPr>
          <t xml:space="preserve"> отражается стоимость приобретенных сырья и (или) материалов, использованных в производстве продукции, выполнении работ, оказании услуг, для обеспечения технологического процесса, для упаковки продукции, для маркировки продукции штриховыми идентификационными кодами или израсходованных на другие производственные и хозяйственные нужды (проведение испытаний; ремонт и эксплуатация основных средств, используемых в предпринимательской деятельности); стоимость инвентаря, хозяйственных принадлежностей, специальной оснастки, специальной одежды, другого имущества, не являющегося амортизируемым имуществом; стоимость запасных частей и расходных материалов, использованных для ремонта инвентаря, хозяйственных принадлежностей, специальной оснастки и специальной одежды; стоимость другого имущества, не являющегося амортизируемым имуществом, а также стоимость предметов проката (если предоставление услуг по прокату является основным видом деятельности организации).
Стоимость возвратных отходов из данной строки исключается.
</t>
        </r>
        <r>
          <rPr>
            <b/>
            <sz val="8"/>
            <rFont val="Tahoma"/>
            <family val="2"/>
          </rPr>
          <t>По строке 004</t>
        </r>
        <r>
          <rPr>
            <sz val="8"/>
            <rFont val="Tahoma"/>
            <family val="2"/>
          </rPr>
          <t xml:space="preserve"> также отражается стоимость приобретенных комплектующих изделий, подвергшихся монтажу, и (или) полуфабрикатов, подвергшихся дополнительной обработке.</t>
        </r>
      </text>
    </comment>
    <comment ref="X83" authorId="0">
      <text>
        <r>
          <rPr>
            <b/>
            <sz val="8"/>
            <rFont val="Tahoma"/>
            <family val="2"/>
          </rPr>
          <t>По строкам 005 и 007</t>
        </r>
        <r>
          <rPr>
            <sz val="8"/>
            <rFont val="Tahoma"/>
            <family val="2"/>
          </rPr>
          <t xml:space="preserve"> отражается соответственно стоимость использованного на все производственные нужды организации сырья, материалов, покупных комплектующих изделий и топлива, изготовленных за пределами Республики Беларусь, независимо от места их приобретения. Стоимость использованного в качестве сырья, материалов или топлива природного газа отражается </t>
        </r>
        <r>
          <rPr>
            <b/>
            <sz val="8"/>
            <rFont val="Tahoma"/>
            <family val="2"/>
          </rPr>
          <t>по строке 005 или 007</t>
        </r>
        <r>
          <rPr>
            <sz val="8"/>
            <rFont val="Tahoma"/>
            <family val="2"/>
          </rPr>
          <t xml:space="preserve"> в полном объеме.</t>
        </r>
      </text>
    </comment>
    <comment ref="X84" authorId="0">
      <text>
        <r>
          <rPr>
            <b/>
            <sz val="8"/>
            <rFont val="Tahoma"/>
            <family val="2"/>
          </rPr>
          <t>По строке 006</t>
        </r>
        <r>
          <rPr>
            <sz val="8"/>
            <rFont val="Tahoma"/>
            <family val="2"/>
          </rPr>
          <t xml:space="preserve"> отражается стоимость приобретенного топлива всех видов (включая дрова), расходуемого на технологические цели, выработку всех видов энергии (электрической, тепловой, сжатого воздуха, холода и других видов), отопление производственных зданий.</t>
        </r>
      </text>
    </comment>
    <comment ref="X86" authorId="0">
      <text>
        <r>
          <rPr>
            <b/>
            <sz val="8"/>
            <rFont val="Tahoma"/>
            <family val="2"/>
          </rPr>
          <t>По строке 008</t>
        </r>
        <r>
          <rPr>
            <sz val="8"/>
            <rFont val="Tahoma"/>
            <family val="2"/>
          </rPr>
          <t xml:space="preserve"> отражается стоимость покупной электрической энергии, по строке 009 – тепловой энергии, расходуемой на технологические, производственные и хозяйственные нужды организации.
Затраты на производство электрической и других видов энергии, вырабатываемой самой организацией, а также на трансформацию и передачу покупной энергии до места ее потребления включаются в соответствующие элементы затрат на производство продукции (работ, услуг).</t>
        </r>
      </text>
    </comment>
    <comment ref="X88" authorId="0">
      <text>
        <r>
          <rPr>
            <b/>
            <sz val="8"/>
            <rFont val="Tahoma"/>
            <family val="2"/>
          </rPr>
          <t>По строке 010</t>
        </r>
        <r>
          <rPr>
            <sz val="8"/>
            <rFont val="Tahoma"/>
            <family val="2"/>
          </rPr>
          <t xml:space="preserve"> отражаются:
выплаты заработной платы за выполненную работу и отработанное время; выплаты стимулирующего и компенсирующего характера; оплата за неотработанное время; другие выплаты, установленные законодательством Республики Беларусь;
оплата за дни отдыха в соответствии с законодательством Республики Беларусь, предоставляемые по окончании государственного учреждения образования выпускникам, которые получили направление на работу; отпусков с сохранением заработной платы, предоставляемых работникам в связи с обучением в вечерней и (или) заочной формах получения образования в учреждениях профессионально-технического, среднего специального и высшего образования;
стоимость выдаваемых бесплатно в соответствии с законодательством Республики Беларусь форменной и фирменной одежды и обмундирования, остающихся в постоянном личном пользовании (или разница в стоимости в связи с их продажей работникам по сниженным ценам).</t>
        </r>
      </text>
    </comment>
    <comment ref="X89" authorId="0">
      <text>
        <r>
          <rPr>
            <b/>
            <sz val="8"/>
            <rFont val="Tahoma"/>
            <family val="2"/>
          </rPr>
          <t>По строке 011</t>
        </r>
        <r>
          <rPr>
            <sz val="8"/>
            <rFont val="Tahoma"/>
            <family val="2"/>
          </rPr>
          <t xml:space="preserve"> отражается сумма обязательных страховых взносов, взносов на профессиональное пенсионное страхование в бюджет государственного внебюджетного фонда социальной защиты населения Республики Беларусь.</t>
        </r>
      </text>
    </comment>
    <comment ref="X90" authorId="0">
      <text>
        <r>
          <rPr>
            <b/>
            <sz val="8"/>
            <rFont val="Tahoma"/>
            <family val="2"/>
          </rPr>
          <t>По строке 012</t>
        </r>
        <r>
          <rPr>
            <sz val="8"/>
            <rFont val="Tahoma"/>
            <family val="2"/>
          </rPr>
          <t xml:space="preserve"> отражается сумма амортизационных отчислений по основным средствам и нематериальным активам, используемым в предпринимательской деятельности, произведенных в установленном законодательством Республики Беларусь порядке, а также амортизационные отчисления от стоимости основных средств (помещений), предоставляемых бесплатно организации общественного питания, обслуживающей трудовой коллектив организации, от стоимости помещений и инвентаря, предоставляемых организацией организациям здравоохранения для деятельности медпунктов непосредственно на территории организации.
Амортизационные отчисления на полное восстановление отражаются как по собственным, так и по арендованным основным средствам.</t>
        </r>
      </text>
    </comment>
    <comment ref="X94" authorId="0">
      <text>
        <r>
          <rPr>
            <b/>
            <sz val="8"/>
            <rFont val="Tahoma"/>
            <family val="2"/>
          </rPr>
          <t>По строке 015</t>
        </r>
        <r>
          <rPr>
            <sz val="8"/>
            <rFont val="Tahoma"/>
            <family val="2"/>
          </rPr>
          <t xml:space="preserve"> отражаются все остальные виды затрат, не указанные по строкам с 003 по 014, в том числе стоимость молочных продуктов, выдаваемых в организации за вредные условия труда.</t>
        </r>
      </text>
    </comment>
    <comment ref="X97" authorId="0">
      <text>
        <r>
          <rPr>
            <b/>
            <sz val="8"/>
            <rFont val="Tahoma"/>
            <family val="2"/>
          </rPr>
          <t>По строке 017</t>
        </r>
        <r>
          <rPr>
            <sz val="8"/>
            <rFont val="Tahoma"/>
            <family val="2"/>
          </rPr>
          <t xml:space="preserve"> отражаются затраты на наружную рекламу, размещаемую (распространяемую) на внешних сторонах зданий (сооружений) или вне их с использованием технических средств, специально предназначенных и (или) используемых для размещения (распространения) рекламы, за исключением транспортных средств.</t>
        </r>
      </text>
    </comment>
    <comment ref="X102" authorId="0">
      <text>
        <r>
          <rPr>
            <b/>
            <sz val="8"/>
            <rFont val="Tahoma"/>
            <family val="2"/>
          </rPr>
          <t>По строке 202</t>
        </r>
        <r>
          <rPr>
            <sz val="8"/>
            <rFont val="Tahoma"/>
            <family val="2"/>
          </rPr>
          <t xml:space="preserve"> отражается стоимость услуг сторонних организаций по разработке и изданию буклетов, справочников, каталогов, прочих печатных материалов.</t>
        </r>
      </text>
    </comment>
    <comment ref="X104" authorId="0">
      <text>
        <r>
          <rPr>
            <b/>
            <sz val="8"/>
            <rFont val="Tahoma"/>
            <family val="2"/>
          </rPr>
          <t>По строке 215</t>
        </r>
        <r>
          <rPr>
            <sz val="8"/>
            <rFont val="Tahoma"/>
            <family val="2"/>
          </rPr>
          <t xml:space="preserve"> отражаются данные об арендной плате, представительских расходах, услугах других организаций, включенные в строку 015.</t>
        </r>
      </text>
    </comment>
    <comment ref="C106" authorId="0">
      <text>
        <r>
          <rPr>
            <b/>
            <sz val="8"/>
            <rFont val="Tahoma"/>
            <family val="2"/>
          </rPr>
          <t>Раздел II</t>
        </r>
        <r>
          <rPr>
            <sz val="8"/>
            <rFont val="Tahoma"/>
            <family val="2"/>
          </rPr>
          <t xml:space="preserve"> организация заполняет по своему основному виду экономической деятельности, который для целей настоящего отчета определяется органами государственной статистики на год и доводится до сведения респондента.
Основной вид экономической деятельности определяется на уровне двузначных группировок (разделов) общегосударственного классификатора Республики Беларусь ОКРБ 005-2011 «Виды экономической деятельности», утвержденного постановлением Государственного комитета по стандартизации Республики Беларусь от 5 декабря 2011 г. № 85 «Об утверждении, введении в действие общегосударственного классификатора Республики Беларусь» (Национальный реестр правовых актов Республики Беларусь, 2012 г., № 43, 8/24941) (далее – ОКЭД), с учетом всех видов экономической деятельности, входящих в соответствующий раздел ОКЭД.</t>
        </r>
      </text>
    </comment>
    <comment ref="V115" authorId="0">
      <text>
        <r>
          <rPr>
            <b/>
            <sz val="8"/>
            <rFont val="Tahoma"/>
            <family val="2"/>
          </rPr>
          <t>По строке 020</t>
        </r>
        <r>
          <rPr>
            <sz val="8"/>
            <rFont val="Tahoma"/>
            <family val="2"/>
          </rPr>
          <t xml:space="preserve"> отражается стоимость произведенной продукции, выполненных работ, оказанных услуг по основному виду экономической деятельности организации в отпускных ценах за вычетом налогов и сборов, исчисляемых из выручки.
По строке 020 также отражаются средства, полученные из бюджета в связи с государственным регулированием цен и тарифов, на покрытие убытков, на возмещение затрат на производство.</t>
        </r>
      </text>
    </comment>
    <comment ref="V116" authorId="0">
      <text>
        <r>
          <rPr>
            <b/>
            <sz val="8"/>
            <rFont val="Tahoma"/>
            <family val="2"/>
          </rPr>
          <t>По строке 021</t>
        </r>
        <r>
          <rPr>
            <sz val="8"/>
            <rFont val="Tahoma"/>
            <family val="2"/>
          </rPr>
          <t xml:space="preserve"> отражаются затраты организации на произведенную продукцию, выполненные работы, оказанные услуги, отраженные по строке 020, включая затраты на реализацию.</t>
        </r>
      </text>
    </comment>
    <comment ref="V118" authorId="0">
      <text>
        <r>
          <rPr>
            <b/>
            <sz val="8"/>
            <rFont val="Tahoma"/>
            <family val="2"/>
          </rPr>
          <t>По строке 022</t>
        </r>
        <r>
          <rPr>
            <sz val="8"/>
            <rFont val="Tahoma"/>
            <family val="2"/>
          </rPr>
          <t xml:space="preserve"> данные отражаются аналогично методологии заполнения строки 003 раздела I.
Исключение составляет организация, основным видом экономической деятельности которой является промышленность или оптовая торговля.
Организация, основным видом экономической деятельности которой является промышленность и являющаяся собственником сырья, материалов, передаваемых в переработку сторонним организациям, по строке 022 отражает материальные затраты на произведенную продукцию за вычетом стоимости услуг по переработке этого сырья, материалов. Стоимость этого сырья и материалов включается в материальные затраты на производство продукции.
Организация, основным видом экономической деятельности которой является оптовая торговля и являющаяся собственником сырья, материалов, передаваемых в переработку сторонним организациям, отражает материальные затраты на произведенную продукцию за вычетом стоимости переданного в переработку сырья, материалов и оплаты услуг по их переработке.</t>
        </r>
      </text>
    </comment>
    <comment ref="V120" authorId="0">
      <text>
        <r>
          <rPr>
            <b/>
            <sz val="8"/>
            <rFont val="Tahoma"/>
            <family val="2"/>
          </rPr>
          <t>По строке 023</t>
        </r>
        <r>
          <rPr>
            <sz val="8"/>
            <rFont val="Tahoma"/>
            <family val="2"/>
          </rPr>
          <t xml:space="preserve"> отражается:
стоимость приобретенных сырья и (или) материалов, использованных в производстве продукции, при выполнении работ, оказании услуг для обеспечения технологического процесса, для упаковки продукции, для маркировки продукции штриховыми идентификационными кодами или израсходованных на другие производственные и хозяйственные нужды (проведение испытаний, ремонт и эксплуатация основных средств, используемых в предпринимательской деятельности);
стоимость инвентаря, хозяйственных принадлежностей, специальной оснастки, специальной одежды, другого имущества, не являющегося амортизируемым имуществом;
стоимость запасных частей и расходных материалов, использованных для ремонта инвентаря, хозяйственных принадлежностей, специальной оснастки и специальной одежды;
стоимость другого имущества, не являющегося амортизируемым имуществом, а также стоимость предметов проката (если предоставление услуг по прокату является основным видом экономической деятельности организации).
Организация, основным видом экономической деятельности которой являются растениеводство и животноводство, охота и предоставление услуг в этих областях или рыболовство и рыбоводство, отражает стоимость семян, посадочного материала, кормов, минеральных удобрений, запасных частей, строительных материалов для ремонта, прочей продукции сельского хозяйства (навоз, подстилка, яйцо для инкубации).
Организация, основным видом экономической деятельности которой является деятельность трубопроводного транспорта (группа 495 ОКЭД), не отражает стоимость транспортируемого газа и нефтепродуктов.
Стоимость возвратных отходов в данные по строке 023 не включается.</t>
        </r>
      </text>
    </comment>
    <comment ref="V122" authorId="0">
      <text>
        <r>
          <rPr>
            <b/>
            <sz val="8"/>
            <rFont val="Tahoma"/>
            <family val="2"/>
          </rPr>
          <t>По строке 024</t>
        </r>
        <r>
          <rPr>
            <sz val="8"/>
            <rFont val="Tahoma"/>
            <family val="2"/>
          </rPr>
          <t xml:space="preserve"> отражается стоимость приобретенных комплектующих изделий, подвергшихся монтажу, и (или) полуфабрикатов, подвергшихся дополнительной обработке.</t>
        </r>
      </text>
    </comment>
    <comment ref="V123" authorId="0">
      <text>
        <r>
          <rPr>
            <b/>
            <sz val="8"/>
            <rFont val="Tahoma"/>
            <family val="2"/>
          </rPr>
          <t>По строке 025</t>
        </r>
        <r>
          <rPr>
            <sz val="8"/>
            <rFont val="Tahoma"/>
            <family val="2"/>
          </rPr>
          <t xml:space="preserve"> отражается стоимость работ (услуг) производственного характера, выполненных (оказанных) другими организациями или индивидуальными предпринимателями.
К работам (услугам) производственного характера относятся:
осуществление отдельных операций по производству (изготовлению) продукции, выполнению работ, оказанию услуг, обработке сырья (материалов), проведение испытания для определения качества потребляемых сырья и материалов, контроль за соблюдением установленных технологических процессов, техническое обслуживание и ремонт основных средств, используемых в предпринимательской деятельности, и другие подобные работы (услуги);
ремонт машин и оборудования;
услуги по хранению и складированию;
транспортно-эксплуатационные услуги сторонних организаций и индивидуальных предпринимателей, а также обособленных подразделений организации по перевозкам грузов внутри организации и за ее пределы, в частности, перемещение сырья (материалов), инструментов, деталей, заготовок, других видов грузов из мест их хранения (складов) в цеха (отделения) и доставка готовой продукции (на склады хранения) в соответствии с условиями договоров.
Организация, основным видом экономической деятельности которой является промышленность или оптовая торговля и являющаяся собственником сырья, материалов, передаваемых в переработку сторонним организациям, не отражает стоимость услуг по переработке этого сырья, материалов.</t>
        </r>
      </text>
    </comment>
    <comment ref="V129" authorId="0">
      <text>
        <r>
          <rPr>
            <b/>
            <sz val="8"/>
            <rFont val="Tahoma"/>
            <family val="2"/>
          </rPr>
          <t>По строке 030</t>
        </r>
        <r>
          <rPr>
            <sz val="8"/>
            <rFont val="Tahoma"/>
            <family val="2"/>
          </rPr>
          <t xml:space="preserve"> данные отражаются аналогично методологии заполнения строки 006 раздела I.</t>
        </r>
      </text>
    </comment>
    <comment ref="V130" authorId="0">
      <text>
        <r>
          <rPr>
            <b/>
            <sz val="8"/>
            <rFont val="Tahoma"/>
            <family val="2"/>
          </rPr>
          <t>По строкам 031 и 032</t>
        </r>
        <r>
          <rPr>
            <sz val="8"/>
            <rFont val="Tahoma"/>
            <family val="2"/>
          </rPr>
          <t xml:space="preserve"> данные отражаются аналогично методологии заполнения строк 008 и 009 соответственно раздела I.</t>
        </r>
      </text>
    </comment>
    <comment ref="V132" authorId="0">
      <text>
        <r>
          <rPr>
            <b/>
            <sz val="8"/>
            <rFont val="Tahoma"/>
            <family val="2"/>
          </rPr>
          <t>По строке 033</t>
        </r>
        <r>
          <rPr>
            <sz val="8"/>
            <rFont val="Tahoma"/>
            <family val="2"/>
          </rPr>
          <t xml:space="preserve"> организация, основным видом экономической деятельности которой являются растениеводство и животноводство, охота и предоставление услуг в этих областях, отражает данные о потере от падежа и гибели молодняка и взрослого скота, находящегося на выращивании и откорме.
Данные о потере скота, павшего по вине хозяйства, отражаются по нормативно-прогнозной оценке (плановой себестоимости) и до фактической себестоимости не доводятся.
Кроме того, по строке 33 отражается плата за использование радиочастотного спектра и плата за воду, использованную на технологические цели.
По данной строке не отражаются потери, подлежащие взысканию с виновных лиц, а также произошедшие вследствие эпизоотий и стихийных бедствий.</t>
        </r>
      </text>
    </comment>
    <comment ref="X114" authorId="0">
      <text>
        <r>
          <rPr>
            <b/>
            <sz val="8"/>
            <rFont val="Tahoma"/>
            <family val="2"/>
          </rPr>
          <t>По графе 1</t>
        </r>
        <r>
          <rPr>
            <sz val="8"/>
            <rFont val="Tahoma"/>
            <family val="2"/>
          </rPr>
          <t xml:space="preserve"> организация отражает данные за последний квартал отчетного периода. В отчете за январь–март графа 1 не заполняется.</t>
        </r>
      </text>
    </comment>
    <comment ref="V139" authorId="0">
      <text>
        <r>
          <rPr>
            <b/>
            <sz val="8"/>
            <rFont val="Tahoma"/>
            <family val="2"/>
          </rPr>
          <t>По строке 034</t>
        </r>
        <r>
          <rPr>
            <sz val="8"/>
            <rFont val="Tahoma"/>
            <family val="2"/>
          </rPr>
          <t xml:space="preserve"> отражаются:
затраты на освоение природных ресурсов;
стоимость природного сырья, в том числе отчисления на покрытие затрат, связанных с проведением геологоразведочных и геолого-поисковых работ;
затраты на рекультивацию земель;
оплата работ по рекультивации земель, осуществленных специализированными организациями;
плата, взимаемая за древесину, отпускаемую на корню, а также за другие природные ресурсы, используемые организацией, в том числе за пользование водными объектами.</t>
        </r>
      </text>
    </comment>
    <comment ref="V141" authorId="0">
      <text>
        <r>
          <rPr>
            <b/>
            <sz val="8"/>
            <rFont val="Tahoma"/>
            <family val="2"/>
          </rPr>
          <t>По строке 035</t>
        </r>
        <r>
          <rPr>
            <sz val="8"/>
            <rFont val="Tahoma"/>
            <family val="2"/>
          </rPr>
          <t xml:space="preserve"> отражается сумма налога на добавленную стоимость, уплаченная при приобретении сырья, материалов, топлива, комплектующих изделий, полуфабрикатов, других товаров (работ, услуг), использованных для производства продукции (работ, услуг), операции по реализации которых освобождены от уплаты налога на добавленную стоимость.</t>
        </r>
      </text>
    </comment>
    <comment ref="V142" authorId="0">
      <text>
        <r>
          <rPr>
            <b/>
            <sz val="8"/>
            <rFont val="Tahoma"/>
            <family val="2"/>
          </rPr>
          <t>По строке 036</t>
        </r>
        <r>
          <rPr>
            <sz val="8"/>
            <rFont val="Tahoma"/>
            <family val="2"/>
          </rPr>
          <t xml:space="preserve"> данные отражаются аналогично методологии заполнения строки 010 раздела I.</t>
        </r>
      </text>
    </comment>
    <comment ref="V143" authorId="0">
      <text>
        <r>
          <rPr>
            <b/>
            <sz val="8"/>
            <rFont val="Tahoma"/>
            <family val="2"/>
          </rPr>
          <t>По строке 037</t>
        </r>
        <r>
          <rPr>
            <sz val="8"/>
            <rFont val="Tahoma"/>
            <family val="2"/>
          </rPr>
          <t xml:space="preserve"> отражается стоимость выдаваемых бесплатно в соответствии с законодательством Республики Беларусь форменной и фирменной одежды и обмундирования, остающихся в постоянном личном пользовании (или разница в стоимости в связи с их продажей работникам по сниженным ценам).</t>
        </r>
      </text>
    </comment>
    <comment ref="V144" authorId="0">
      <text>
        <r>
          <rPr>
            <b/>
            <sz val="8"/>
            <rFont val="Tahoma"/>
            <family val="2"/>
          </rPr>
          <t>По строке 038</t>
        </r>
        <r>
          <rPr>
            <sz val="8"/>
            <rFont val="Tahoma"/>
            <family val="2"/>
          </rPr>
          <t xml:space="preserve"> данные отражаются аналогично методологии заполнения строки 011 раздела I.</t>
        </r>
      </text>
    </comment>
    <comment ref="V145" authorId="0">
      <text>
        <r>
          <rPr>
            <b/>
            <sz val="8"/>
            <rFont val="Tahoma"/>
            <family val="2"/>
          </rPr>
          <t>По строке 039</t>
        </r>
        <r>
          <rPr>
            <sz val="8"/>
            <rFont val="Tahoma"/>
            <family val="2"/>
          </rPr>
          <t xml:space="preserve"> данные отражаются аналогично методологии заполнения строки 012 раздела I.</t>
        </r>
      </text>
    </comment>
    <comment ref="V146" authorId="0">
      <text>
        <r>
          <rPr>
            <b/>
            <sz val="8"/>
            <rFont val="Tahoma"/>
            <family val="2"/>
          </rPr>
          <t>По строке 040</t>
        </r>
        <r>
          <rPr>
            <sz val="8"/>
            <rFont val="Tahoma"/>
            <family val="2"/>
          </rPr>
          <t xml:space="preserve"> данные отражаются аналогично методологии заполнения строки 015 раздела I.</t>
        </r>
      </text>
    </comment>
    <comment ref="V147" authorId="0">
      <text>
        <r>
          <rPr>
            <b/>
            <sz val="8"/>
            <rFont val="Tahoma"/>
            <family val="2"/>
          </rPr>
          <t>По строке 041</t>
        </r>
        <r>
          <rPr>
            <sz val="8"/>
            <rFont val="Tahoma"/>
            <family val="2"/>
          </rPr>
          <t xml:space="preserve"> отражается сумма арендной платы за все арендованное имущество, а также сумма ежемесячных отчислений средств на финансирование работ по капитальному ремонту вспомогательных помещений, конструктивных элементов, инженерных систем жилых домов, уплачиваемых в соответствии с законодательством Республики Беларусь сверх установленной арендной платы, а также по договорам безвозмездного пользования встроенными (пристроенными) нежилыми помещениями, расположенными в жилых домах.</t>
        </r>
      </text>
    </comment>
    <comment ref="V149" authorId="0">
      <text>
        <r>
          <rPr>
            <b/>
            <sz val="8"/>
            <rFont val="Tahoma"/>
            <family val="2"/>
          </rPr>
          <t>По строке 240</t>
        </r>
        <r>
          <rPr>
            <sz val="8"/>
            <rFont val="Tahoma"/>
            <family val="2"/>
          </rPr>
          <t xml:space="preserve"> отражается сумма арендной платы за арендованное недвижимое имущество (здания, сооружения, отдельные помещения, земельные участки).</t>
        </r>
      </text>
    </comment>
    <comment ref="V150" authorId="0">
      <text>
        <r>
          <rPr>
            <b/>
            <sz val="8"/>
            <rFont val="Tahoma"/>
            <family val="2"/>
          </rPr>
          <t>По строке 042</t>
        </r>
        <r>
          <rPr>
            <sz val="8"/>
            <rFont val="Tahoma"/>
            <family val="2"/>
          </rPr>
          <t xml:space="preserve"> отражается сумма вознаграждений за создание и использование объектов права промышленной собственности, рационализаторские предложения, а также сумма выплат авторских гонораров.</t>
        </r>
      </text>
    </comment>
    <comment ref="V151" authorId="0">
      <text>
        <r>
          <rPr>
            <b/>
            <sz val="8"/>
            <rFont val="Tahoma"/>
            <family val="2"/>
          </rPr>
          <t>По строке 043</t>
        </r>
        <r>
          <rPr>
            <sz val="8"/>
            <rFont val="Tahoma"/>
            <family val="2"/>
          </rPr>
          <t xml:space="preserve"> отражаются суммы единовременных пособий в связи с переездом работника на работу в другую местность (подъемные пособия), выплачиваемых в соответствии с законодательством Республики Беларусь, а также затраты на возмещение расходов по проживанию командированных вне места жительства (суточные) за время служебных командировок, связанных с производственной деятельностью (в том числе на обучение), в соответствии с установленными законодательством Республики Беларусь нормами.</t>
        </r>
      </text>
    </comment>
    <comment ref="V152" authorId="0">
      <text>
        <r>
          <rPr>
            <b/>
            <sz val="8"/>
            <rFont val="Tahoma"/>
            <family val="2"/>
          </rPr>
          <t>По строке 044</t>
        </r>
        <r>
          <rPr>
            <sz val="8"/>
            <rFont val="Tahoma"/>
            <family val="2"/>
          </rPr>
          <t xml:space="preserve"> отражается сумма начисленных налогов, сборов (пошлин), платежей и других обязательных отчислений в соответствии с законодательством Республики Беларусь и включаемых в затраты на производство продукции (выполнение работ, оказание услуг), кроме отраженных по строке 034.
Кроме того, по строке 044 отражается сумма оплаты государственной пошлины за выдачу разрешения на допуск транспортного средства к участию в дорожном движении.</t>
        </r>
      </text>
    </comment>
    <comment ref="V153" authorId="0">
      <text>
        <r>
          <rPr>
            <b/>
            <sz val="8"/>
            <rFont val="Tahoma"/>
            <family val="2"/>
          </rPr>
          <t>По строке 045</t>
        </r>
        <r>
          <rPr>
            <sz val="8"/>
            <rFont val="Tahoma"/>
            <family val="2"/>
          </rPr>
          <t xml:space="preserve"> отражаются затраты организации на представительские цели, а также расходы на проведение собраний, конференций, семинаров, коллегий, совещаний.</t>
        </r>
      </text>
    </comment>
    <comment ref="V154" authorId="0">
      <text>
        <r>
          <rPr>
            <b/>
            <sz val="8"/>
            <rFont val="Tahoma"/>
            <family val="2"/>
          </rPr>
          <t>По строке 046</t>
        </r>
        <r>
          <rPr>
            <sz val="8"/>
            <rFont val="Tahoma"/>
            <family val="2"/>
          </rPr>
          <t xml:space="preserve"> отражаются данные, указанные по строкам с 047 по 252, а также:
затраты на гарантийный ремонт и обслуживание изделий, на которые установлен гарантийный срок службы;
затраты по набору работников, включая оплату услуг специализированных организаций по подбору персонала;
плата за регистрацию прав на недвижимое имущество и землю, сделок с указанными объектами, за предоставление информации о зарегистрированных правах;
оплата услуг уполномоченных органов и специализированных организаций по оценке имущества, изготовлению документов кадастрового и технического учета (инвентаризации) объектов недвижимости;
затраты по противопожарному обслуживанию аварийно-спасательными службами, обслуживанию охранно-пожарной сигнализации, на услуги пожарной охраны;
затраты на оплату услуг вычислительных центров, связанных с обслуживанием организации;
затраты на оплату услуг рекламы и маркетинга. Маркетинговые услуги представляют собой мероприятия в области исследования торгово-сбытовой деятельности организации, изучение всех факторов, оказывающих влияние на процесс производства и продвижение товаров (работ, услуг) от производителя к потребителю с целью их прибыльной реализации;
расходы по оформлению и выдаче виз, паспортов и других выездных документов, государственной пошлины, сборов иностранных представительств, а также комиссионных при обмене чеков в банке на иностранную валюту при служебных командировках (в том числе на обучение).</t>
        </r>
      </text>
    </comment>
    <comment ref="V157" authorId="0">
      <text>
        <r>
          <rPr>
            <b/>
            <sz val="8"/>
            <rFont val="Tahoma"/>
            <family val="2"/>
          </rPr>
          <t>По строке 048</t>
        </r>
        <r>
          <rPr>
            <sz val="8"/>
            <rFont val="Tahoma"/>
            <family val="2"/>
          </rPr>
          <t xml:space="preserve"> отражаются:
затраты на оплату проезда работников к месту работы и обратно в часы суток и в направлениях, не обслуживаемых пассажирским транспортом общего пользования;
затраты на проезд работников специальными маршрутами наземного пассажирского транспорта общего пользования сверх стоимости, оплачиваемой работниками организации исходя из действующих тарифов на соответствующие виды транспорта, в соответствии с договорами, заключенными с транспортными организациями;
затраты на приобретение проездных билетов на транспорт общего пользования для работников, работа которых носит разъездной и подвижной характер;
затраты, предусмотренные законодательством Республики Беларусь на оплату проезда к месту нахождения учреждений образования и обратно на установочные или лабораторно-экзаменационные сессии работникам, получающим среднее специальное и высшее образование в заочной форме получения образования;
затраты на оплату проезда для сдачи государственных экзаменов или подготовки и защиты дипломного проекта (дипломной работы);
затраты по проезду воздушным, железнодорожным, водным, автомобильным (пассажирским) видами транспорта до места командирования и обратно.</t>
        </r>
      </text>
    </comment>
    <comment ref="V158" authorId="0">
      <text>
        <r>
          <rPr>
            <b/>
            <sz val="8"/>
            <rFont val="Tahoma"/>
            <family val="2"/>
          </rPr>
          <t>По строке 049</t>
        </r>
        <r>
          <rPr>
            <sz val="8"/>
            <rFont val="Tahoma"/>
            <family val="2"/>
          </rPr>
          <t xml:space="preserve"> отражается стоимость услуг почты и курьеров по пересылке, доставке, переадресовке, досылке письменной корреспонденции и посылок, денежных переводов, периодических изданий; услуг по приему и доставке телеграмм; услуг фельдъегерской службы и других подобных услуг.</t>
        </r>
      </text>
    </comment>
    <comment ref="V159" authorId="0">
      <text>
        <r>
          <rPr>
            <b/>
            <sz val="8"/>
            <rFont val="Tahoma"/>
            <family val="2"/>
          </rPr>
          <t>По строке 050</t>
        </r>
        <r>
          <rPr>
            <sz val="8"/>
            <rFont val="Tahoma"/>
            <family val="2"/>
          </rPr>
          <t xml:space="preserve"> отражаются затраты на оплату услуг по проектированию и разработке прикладных программ, первичной регистрации доменного имени в доменной зоне («.by», «.бел»), организационно-технической поддержке функционирования домена, созданию и обновлению web-сайта; по оперативному управлению и эксплуатации компьютерных систем и (или) средств обработки данных, по консультированию по вопросам ведения баз данных и программного обеспечения.</t>
        </r>
      </text>
    </comment>
    <comment ref="V160" authorId="0">
      <text>
        <r>
          <rPr>
            <b/>
            <sz val="8"/>
            <rFont val="Tahoma"/>
            <family val="2"/>
          </rPr>
          <t>По строке 051</t>
        </r>
        <r>
          <rPr>
            <sz val="8"/>
            <rFont val="Tahoma"/>
            <family val="2"/>
          </rPr>
          <t xml:space="preserve"> отражаются затраты организации на научные исследования и разработки, выполненные сторонними организациями.</t>
        </r>
      </text>
    </comment>
    <comment ref="V161" authorId="0">
      <text>
        <r>
          <rPr>
            <b/>
            <sz val="8"/>
            <rFont val="Tahoma"/>
            <family val="2"/>
          </rPr>
          <t>По строке 052</t>
        </r>
        <r>
          <rPr>
            <sz val="8"/>
            <rFont val="Tahoma"/>
            <family val="2"/>
          </rPr>
          <t xml:space="preserve"> отражаются затраты на оплату услуг по охране имущества.</t>
        </r>
      </text>
    </comment>
    <comment ref="V162" authorId="0">
      <text>
        <r>
          <rPr>
            <b/>
            <sz val="8"/>
            <rFont val="Tahoma"/>
            <family val="2"/>
          </rPr>
          <t>По строке 053</t>
        </r>
        <r>
          <rPr>
            <sz val="8"/>
            <rFont val="Tahoma"/>
            <family val="2"/>
          </rPr>
          <t xml:space="preserve"> отражается сумма оплаты услуг банков, связанных с обслуживанием организации, оплаты услуг банков по осуществлению в соответствии с заключенными договорами факторинговых операций и операций по учету векселей (покупка векселей банком до наступления срока платежа), в том числе разница между суммой денежного обязательства должника и суммой, выплачиваемой фактором (банком) кредитору (векселедержателю).</t>
        </r>
      </text>
    </comment>
    <comment ref="V163" authorId="0">
      <text>
        <r>
          <rPr>
            <b/>
            <sz val="8"/>
            <rFont val="Tahoma"/>
            <family val="2"/>
          </rPr>
          <t>По строке 054</t>
        </r>
        <r>
          <rPr>
            <sz val="8"/>
            <rFont val="Tahoma"/>
            <family val="2"/>
          </rPr>
          <t xml:space="preserve"> отражается стоимость услуг:
по оказанию юридических услуг (возмездное оказание услуг, связанное с созданием, деятельностью и прекращением деятельности юридического лица; ведением правовой работы по обеспечению хозяйственной и иной деятельности юридического лица, индивидуального предпринимателя, и тому подобных);
услуг по ведению бухгалтерского учета и аудиту, подготовке налоговых деклараций (расчетов).</t>
        </r>
      </text>
    </comment>
    <comment ref="V164" authorId="0">
      <text>
        <r>
          <rPr>
            <b/>
            <sz val="8"/>
            <rFont val="Tahoma"/>
            <family val="2"/>
          </rPr>
          <t>По строке 055</t>
        </r>
        <r>
          <rPr>
            <sz val="8"/>
            <rFont val="Tahoma"/>
            <family val="2"/>
          </rPr>
          <t xml:space="preserve"> отражаются затраты на оплату услуг сторонних организаций, осуществляющих уборку и обслуживание (в том числе дезинфекцию, дезинсекцию, дератизацию) внутренних помещений всех типов зданий, сооружений, промышленных машин и оборудования, вывоз мусора, благоустройство и обслуживание ландшафтных территорий.</t>
        </r>
      </text>
    </comment>
    <comment ref="V165" authorId="0">
      <text>
        <r>
          <rPr>
            <b/>
            <sz val="8"/>
            <rFont val="Tahoma"/>
            <family val="2"/>
          </rPr>
          <t>По строке 056</t>
        </r>
        <r>
          <rPr>
            <sz val="8"/>
            <rFont val="Tahoma"/>
            <family val="2"/>
          </rPr>
          <t xml:space="preserve"> отражается сумма оплаты за обучение кадров, в том числе плата за обучение на основе договоров с учреждениями образования по подготовке, повышению квалификации и переподготовке работников, состоящих в штате организации.</t>
        </r>
      </text>
    </comment>
    <comment ref="V166" authorId="0">
      <text>
        <r>
          <rPr>
            <b/>
            <sz val="8"/>
            <rFont val="Tahoma"/>
            <family val="2"/>
          </rPr>
          <t>По строке 057</t>
        </r>
        <r>
          <rPr>
            <sz val="8"/>
            <rFont val="Tahoma"/>
            <family val="2"/>
          </rPr>
          <t xml:space="preserve"> отражается сумма оплаты предварительных (при поступлении на работу) и периодических в течение трудовой деятельности медицинских осмотров работников, занятых на работах с вредными и (или) опасными условиями труда или на работах, где в соответствии с законодательством Республики Беларусь есть необходимость в профессиональном отборе, а также внеочередных медицинских осмотров при ухудшении состояния их здоровья.</t>
        </r>
      </text>
    </comment>
    <comment ref="V167" authorId="0">
      <text>
        <r>
          <rPr>
            <b/>
            <sz val="8"/>
            <rFont val="Tahoma"/>
            <family val="2"/>
          </rPr>
          <t>По строке 250</t>
        </r>
        <r>
          <rPr>
            <sz val="8"/>
            <rFont val="Tahoma"/>
            <family val="2"/>
          </rPr>
          <t xml:space="preserve"> отражаются затраты по техническому обслуживанию и ремонту компьютеров, ноутбуков, мониторов, клавиатур, модемов, компьютерных терминалов, телефонов, теле- и видеокамер и прочего подобного оборудования.</t>
        </r>
      </text>
    </comment>
    <comment ref="V168" authorId="0">
      <text>
        <r>
          <rPr>
            <b/>
            <sz val="8"/>
            <rFont val="Tahoma"/>
            <family val="2"/>
          </rPr>
          <t>По строке 251</t>
        </r>
        <r>
          <rPr>
            <sz val="8"/>
            <rFont val="Tahoma"/>
            <family val="2"/>
          </rPr>
          <t xml:space="preserve"> отражаются:
стоимость израсходованных проб и образцов продукции для установления ее соответствия требованиям технических нормативных правовых актов в соответствии с законодательством Республики Беларусь, в том числе использованных в процессе проведения сертификационных испытаний на территории иностранных государств;
затраты на проведение испытаний органами, осуществляющими государственное регулирование и управление в области технического нормирования и стандартизации, в порядке, определяемом законодательством Республики Беларусь;
оплата работ по аккредитации, сертификации и подтверждению соответствия объектов оценки требованиям технических нормативных правовых актов в области технического нормирования и стандартизации.</t>
        </r>
      </text>
    </comment>
    <comment ref="V170" authorId="0">
      <text>
        <r>
          <rPr>
            <b/>
            <sz val="8"/>
            <rFont val="Tahoma"/>
            <family val="2"/>
          </rPr>
          <t>По строке 058</t>
        </r>
        <r>
          <rPr>
            <sz val="8"/>
            <rFont val="Tahoma"/>
            <family val="2"/>
          </rPr>
          <t xml:space="preserve"> отражаются другие затраты, не указанные по строкам с 041 по 252.
</t>
        </r>
        <r>
          <rPr>
            <b/>
            <sz val="8"/>
            <rFont val="Tahoma"/>
            <family val="2"/>
          </rPr>
          <t>По строке 058</t>
        </r>
        <r>
          <rPr>
            <sz val="8"/>
            <rFont val="Tahoma"/>
            <family val="2"/>
          </rPr>
          <t xml:space="preserve"> отражаются:
данные о компенсации за износ транспортных средств, оборудования, инструментов и приспособлений, принадлежащих работникам и используемых для нужд нанимателя;
данные о выходном пособии (компенсации), выплачиваемом в случае прекращения трудового договора (контракта);
затраты по приобретению методической, справочной литературы, нормативных документов, в том числе по подписке на периодические издания;
страховые взносы: по видам обязательного страхования; по перечню видов добровольного страхования в размерах, определяемых Президентом Республики Беларусь; по договорам страхования гражданской ответственности владельцев транспортных средств при направлении работников в служебную командировку за пределы Республики Беларусь с использованием принадлежащих им транспортных средств в случаях, когда в соответствии с законодательством страны пребывания командированного работника указанный вид страхования является обязательным;
данные о формировании выигрышного фонда;
сборы за проезд по платным автомобильным дорогам;
роялти.</t>
        </r>
      </text>
    </comment>
    <comment ref="V171" authorId="0">
      <text>
        <r>
          <rPr>
            <b/>
            <sz val="8"/>
            <rFont val="Tahoma"/>
            <family val="2"/>
          </rPr>
          <t>Данные по строкам 060 и 061</t>
        </r>
        <r>
          <rPr>
            <sz val="8"/>
            <rFont val="Tahoma"/>
            <family val="2"/>
          </rPr>
          <t xml:space="preserve"> заполняет только организация, основным видом экономической деятельности которой является промышленность.
</t>
        </r>
        <r>
          <rPr>
            <b/>
            <sz val="8"/>
            <rFont val="Tahoma"/>
            <family val="2"/>
          </rPr>
          <t>По строке 060</t>
        </r>
        <r>
          <rPr>
            <sz val="8"/>
            <rFont val="Tahoma"/>
            <family val="2"/>
          </rPr>
          <t xml:space="preserve"> отражаются данные о внутризаводском обороте, включаемом в затраты на производство продукции (работ, услуг) в соответствии с отраслевыми методическими рекомендациями по вопросам планирования, учета и калькулирования себестоимости продукции (работ, услуг).</t>
        </r>
      </text>
    </comment>
    <comment ref="V172" authorId="0">
      <text>
        <r>
          <rPr>
            <b/>
            <sz val="8"/>
            <rFont val="Tahoma"/>
            <family val="2"/>
          </rPr>
          <t>По строке 061</t>
        </r>
        <r>
          <rPr>
            <sz val="8"/>
            <rFont val="Tahoma"/>
            <family val="2"/>
          </rPr>
          <t xml:space="preserve"> отражаются данные о внутризаводском обороте, включаемом в объем продукции (работ, услуг).</t>
        </r>
      </text>
    </comment>
    <comment ref="V173" authorId="0">
      <text>
        <r>
          <rPr>
            <b/>
            <sz val="8"/>
            <rFont val="Tahoma"/>
            <family val="2"/>
          </rPr>
          <t>По строке 062</t>
        </r>
        <r>
          <rPr>
            <sz val="8"/>
            <rFont val="Tahoma"/>
            <family val="2"/>
          </rPr>
          <t xml:space="preserve"> отражаются затраты на командировки, связанные с производственной деятельностью организации:
за проживание вне места жительства (пребывания) для покрытия дополнительных расходов – суточные;
проезд транспортом общего пользования (кроме такси) к месту служебной командировки и обратно к месту постоянной работы;
расходы по найму жилого помещения (за исключением времени нахождения в пути);
иные произведенные работником с разрешения или ведома нанимателя расходы.
К затратам на командировки относятся также фактические расходы по оформлению паспортов и других выездных документов, уплате государственной пошлины, комиссионные при обмене чеков в банках на иностранную валюту и другие расходы в соответствии с законодательством.</t>
        </r>
      </text>
    </comment>
    <comment ref="V175" authorId="0">
      <text>
        <r>
          <rPr>
            <b/>
            <sz val="8"/>
            <rFont val="Tahoma"/>
            <family val="2"/>
          </rPr>
          <t>Строки с 063 по 069</t>
        </r>
        <r>
          <rPr>
            <sz val="8"/>
            <rFont val="Tahoma"/>
            <family val="2"/>
          </rPr>
          <t xml:space="preserve"> заполняют только организации, основным видом экономической деятельности которых являются растениеводство и животноводство, охота и предоставление услуг в этих областях или рыболовство и рыбоводство.</t>
        </r>
      </text>
    </comment>
    <comment ref="W206" authorId="0">
      <text>
        <r>
          <rPr>
            <b/>
            <sz val="8"/>
            <rFont val="Tahoma"/>
            <family val="2"/>
          </rPr>
          <t>В графе 1 раздела III</t>
        </r>
        <r>
          <rPr>
            <sz val="8"/>
            <rFont val="Tahoma"/>
            <family val="2"/>
          </rPr>
          <t xml:space="preserve"> отражается распределение части материальных затрат и затрат, использованных на производство и реализацию продукции (работ, услуг) по основному виду экономической деятельности организации по видам продуктов, товаров и услуг, указанных в графе А, соответствующих кодам промышленной и сельскохозяйственной продукции общегосударственного классификатора Республики Беларусь ОКРБ 007-2012 «Классификатор продукции по видам экономической деятельности», утвержденного постановлением Государственного комитета по стандартизации Республики Беларусь от 28 декабря 2012 г. № 83 «Об утверждении, внесении изменений и отмене общегосударственного классификатора Республики Беларусь».
Затраты на сырье и материалы, покупные комплектующие изделия, полуфабрикаты, топливо, электрическую и тепловую энергию, отдельные работы и услуги производственного характера (за исключением указанных по строкам с 026 по 029 раздела II), выполненные сторонними организациями, должны быть распределены по соответствующим строкам с 110 по 152.</t>
        </r>
      </text>
    </comment>
    <comment ref="T250" authorId="0">
      <text>
        <r>
          <rPr>
            <b/>
            <sz val="8"/>
            <rFont val="Tahoma"/>
            <family val="2"/>
          </rPr>
          <t xml:space="preserve">Данные по строке 153 в графе 1 </t>
        </r>
        <r>
          <rPr>
            <sz val="8"/>
            <rFont val="Tahoma"/>
            <family val="2"/>
          </rPr>
          <t>должны быть меньше либо равны данным по строке 022 раздела II в графе 2 за минусом платы за природные ресурсы (строка 034 графы 2 раздела II), налога на добавленную стоимость, включенного в затраты (строка 035 графы 2 раздела II), стоимости работ и услуг производственного характера, выполненных другими организациями, отраженных по строкам с 026 по 029 графы 2 раздела II.</t>
        </r>
      </text>
    </comment>
    <comment ref="AL5" authorId="0">
      <text>
        <r>
          <rPr>
            <b/>
            <sz val="8"/>
            <rFont val="Tahoma"/>
            <family val="0"/>
          </rPr>
          <t>с изменениями, внесенными постановлением Национального статистического комитета Республики Беларусь от 28 апреля 2016 г. № 25</t>
        </r>
      </text>
    </comment>
  </commentList>
</comments>
</file>

<file path=xl/comments2.xml><?xml version="1.0" encoding="utf-8"?>
<comments xmlns="http://schemas.openxmlformats.org/spreadsheetml/2006/main">
  <authors>
    <author>shimanovich</author>
  </authors>
  <commentList>
    <comment ref="I28" authorId="0">
      <text>
        <r>
          <rPr>
            <sz val="8"/>
            <rFont val="Tahoma"/>
            <family val="2"/>
          </rPr>
          <t>Данные в отчете заполняются на основании данных регистров бухгалтерского учета и следующих первичных учетных и иных документов:
товарно-транспортных накладных, товарных накладных;
счетов-фактур;
отгрузочных спецификаций;
сертификатов;
гражданско-правовых договоров (контрактов);
других первичных учетных и иных документов, имеющих отношение к товарам и содержащих информацию о стране происхождения товаров.
Данные в отчете отражаются в целых числах. При этом по данным бухгалтерского учета первоначально определяется значение показателя по каждой строке и графе отчета, а затем округляется по правилам арифметики в единицы, предусмотренные отчетом.</t>
        </r>
      </text>
    </comment>
    <comment ref="X76" authorId="0">
      <text>
        <r>
          <rPr>
            <b/>
            <sz val="8"/>
            <rFont val="Tahoma"/>
            <family val="2"/>
          </rPr>
          <t>По строке 001</t>
        </r>
        <r>
          <rPr>
            <sz val="8"/>
            <rFont val="Tahoma"/>
            <family val="2"/>
          </rPr>
          <t xml:space="preserve"> отражается стоимость всей произведенной продукции, выполненных работ, оказанных услуг в отпускных ценах за вычетом налогов и сборов, исчисляемых из выручки.
</t>
        </r>
        <r>
          <rPr>
            <b/>
            <sz val="8"/>
            <rFont val="Tahoma"/>
            <family val="2"/>
          </rPr>
          <t>По строке 001</t>
        </r>
        <r>
          <rPr>
            <sz val="8"/>
            <rFont val="Tahoma"/>
            <family val="2"/>
          </rPr>
          <t xml:space="preserve"> также отражаются средства, полученные из бюджета в связи с государственным регулированием цен и тарифов, на покрытие убытков, на возмещение затрат на производство.
Стоимость произведенной промышленной продукции отражается по отпускным ценам, сформированным на условиях франко-станция отправления.
Если на продукцию применяются цены, сформированные на условиях франко-станция назначения, то стоимость транспортировки продукции от станции отправления до станции назначения исключается из стоимости произведенной продукции, кроме случаев, когда доставка осуществляется собственными силами организации и при этом в договоре стоимость доставки не выделена отдельно.
Если на продукцию применяются цены, сформированные на условиях франко-склад изготовителя, то объем произведенной продукции отражается по этим ценам.
Промышленная продукция, поставляемая на экспорт в соответствии с заключенными контрактами, включается в объем производства продукции (работ, услуг) по контрактным ценам, за вычетом налогов и сборов, исчисляемых из выручки, экспортных пошлин и стоимости транспортировки продукции от станции отправления до станции назначения.
Из контрактной цены не исключаются транспортные расходы по доставке продукции собственного производства до потребителя, если доставка осуществлена собственными силами организации и при этом в контракте стоимость доставки не выделена отдельно.
По данной строке не отражается стоимость произведенной продукции (работ, услуг), переданной (выполненных, оказанных) в пределах юридического лица другому обособленному подразделению юридического лица, имеющему отдельный баланс.</t>
        </r>
      </text>
    </comment>
    <comment ref="X77" authorId="0">
      <text>
        <r>
          <rPr>
            <b/>
            <sz val="8"/>
            <rFont val="Tahoma"/>
            <family val="2"/>
          </rPr>
          <t>По строке 002</t>
        </r>
        <r>
          <rPr>
            <sz val="8"/>
            <rFont val="Tahoma"/>
            <family val="2"/>
          </rPr>
          <t xml:space="preserve"> отражаются затраты организации на произведенную продукцию, выполненные работы, оказанные услуги, отраженные по строке 001, включая затраты на реализацию продукции, а также затраты, учтенные на счете бухгалтерского учета 26 «Общехозяйственные затраты» и списанные за отчетный период с этого счета в дебет счета бухгалтерского учета 90 «Доходы и расходы по текущей деятельности».
Затраты на произведенную продукцию, выполненные работы, оказанные услуги, полученные от другого обособленного подразделения юридического лица, имеющего отдельный баланс, в пределах юридического лица, отражаются по элементам и статьям затрат.
По элементам и статьям общехозяйственные затраты распределяются в соответствии со структурой общехозяйственных затрат, произведенных за отчетный период.
В целях проведения настоящего государственного статистического наблюдения по строке 002 затраты на производство и реализацию промышленной продукции отражаются за вычетом транспортировки от станции отправления до станции назначения, кроме случаев, когда доставка осуществляется собственными силами организации и при этом в договоре стоимость доставки не выделена отдельно.</t>
        </r>
      </text>
    </comment>
    <comment ref="X79" authorId="0">
      <text>
        <r>
          <rPr>
            <b/>
            <sz val="8"/>
            <rFont val="Tahoma"/>
            <family val="2"/>
          </rPr>
          <t>По строке 003</t>
        </r>
        <r>
          <rPr>
            <sz val="8"/>
            <rFont val="Tahoma"/>
            <family val="2"/>
          </rPr>
          <t xml:space="preserve"> отражается стоимость приобретаемых у других организаций: сырья и (или) материалов; комплектующих изделий, подвергающихся монтажу, и (или) полуфабрикатов, подвергающихся дополнительной обработке; топлива и энергии всех видов; природных ресурсов; работ и услуг производственного характера, выполненных другими организациями или индивидуальными предпринимателями; потерь от недостачи и (или) порчи товарно-материальных ценностей в пределах норм естественной убыли.
Стоимость материальных затрат определяется путем суммирования стоимости материальных ресурсов (без учета налога на добавленную стоимость в соответствии с законодательством) и фактически произведенных затрат, связанных с их приобретением, в соответствии с законодательством Республики Беларусь.
</t>
        </r>
        <r>
          <rPr>
            <b/>
            <sz val="8"/>
            <rFont val="Tahoma"/>
            <family val="2"/>
          </rPr>
          <t>По строке 003</t>
        </r>
        <r>
          <rPr>
            <sz val="8"/>
            <rFont val="Tahoma"/>
            <family val="2"/>
          </rPr>
          <t xml:space="preserve"> также отражаются суммы налога на добавленную стоимость, уплаченные при приобретении сырья, материалов, топлива, комплектующих изделий, полуфабрикатов, других товаров (работ, услуг), использованных для производства продукции (работ, услуг), операции по реализации которых освобождены от уплаты налога на добавленную стоимость.</t>
        </r>
      </text>
    </comment>
    <comment ref="X81" authorId="0">
      <text>
        <r>
          <rPr>
            <b/>
            <sz val="8"/>
            <rFont val="Tahoma"/>
            <family val="2"/>
          </rPr>
          <t>По строке 004</t>
        </r>
        <r>
          <rPr>
            <sz val="8"/>
            <rFont val="Tahoma"/>
            <family val="2"/>
          </rPr>
          <t xml:space="preserve"> отражается стоимость приобретенных сырья и (или) материалов, использованных в производстве продукции, выполнении работ, оказании услуг, для обеспечения технологического процесса, для упаковки продукции, для маркировки продукции штриховыми идентификационными кодами или израсходованных на другие производственные и хозяйственные нужды (проведение испытаний; ремонт и эксплуатация основных средств, используемых в предпринимательской деятельности); стоимость инвентаря, хозяйственных принадлежностей, специальной оснастки, специальной одежды, другого имущества, не являющегося амортизируемым имуществом; стоимость запасных частей и расходных материалов, использованных для ремонта инвентаря, хозяйственных принадлежностей, специальной оснастки и специальной одежды; стоимость другого имущества, не являющегося амортизируемым имуществом, а также стоимость предметов проката.
Стоимость возвратных отходов из данной строки исключается.
</t>
        </r>
        <r>
          <rPr>
            <b/>
            <sz val="8"/>
            <rFont val="Tahoma"/>
            <family val="2"/>
          </rPr>
          <t>По строке 004</t>
        </r>
        <r>
          <rPr>
            <sz val="8"/>
            <rFont val="Tahoma"/>
            <family val="2"/>
          </rPr>
          <t xml:space="preserve"> также отражается стоимость приобретенных комплектующих изделий, подвергшихся монтажу, и (или) полуфабрикатов, подвергшихся дополнительной обработке.</t>
        </r>
      </text>
    </comment>
    <comment ref="X83" authorId="0">
      <text>
        <r>
          <rPr>
            <b/>
            <sz val="8"/>
            <rFont val="Tahoma"/>
            <family val="2"/>
          </rPr>
          <t>По строкам 005 и 007</t>
        </r>
        <r>
          <rPr>
            <sz val="8"/>
            <rFont val="Tahoma"/>
            <family val="2"/>
          </rPr>
          <t xml:space="preserve"> отражается соответственно стоимость использованного на все производственные нужды организации сырья, материалов, покупных комплектующих изделий и топлива, изготовленных за пределами Республики Беларусь, независимо от места их приобретения. Стоимость использованного в качестве сырья, материалов или топлива природного газа отражается </t>
        </r>
        <r>
          <rPr>
            <b/>
            <sz val="8"/>
            <rFont val="Tahoma"/>
            <family val="2"/>
          </rPr>
          <t>по строкам 005 или 007</t>
        </r>
        <r>
          <rPr>
            <sz val="8"/>
            <rFont val="Tahoma"/>
            <family val="2"/>
          </rPr>
          <t xml:space="preserve"> в полном объеме.</t>
        </r>
      </text>
    </comment>
    <comment ref="X84" authorId="0">
      <text>
        <r>
          <rPr>
            <b/>
            <sz val="8"/>
            <rFont val="Tahoma"/>
            <family val="2"/>
          </rPr>
          <t>По строке 006</t>
        </r>
        <r>
          <rPr>
            <sz val="8"/>
            <rFont val="Tahoma"/>
            <family val="2"/>
          </rPr>
          <t xml:space="preserve"> отражается стоимость приобретенного топлива всех видов (включая дрова), расходуемого на технологические цели, выработку всех видов энергии (электрической, тепловой, сжатого воздуха, холода и других видов), отопление производственных зданий, стоимость горюче-смазочных материалов, используемых на технологические цели.</t>
        </r>
      </text>
    </comment>
    <comment ref="X86" authorId="0">
      <text>
        <r>
          <rPr>
            <b/>
            <sz val="8"/>
            <rFont val="Tahoma"/>
            <family val="2"/>
          </rPr>
          <t>По строке 008</t>
        </r>
        <r>
          <rPr>
            <sz val="8"/>
            <rFont val="Tahoma"/>
            <family val="2"/>
          </rPr>
          <t xml:space="preserve"> отражается стоимость покупной электрической энергии, по строке 009 – тепловой энергии, расходуемой на технологические, производственные и хозяйственные нужды организации.
Затраты на производство электрической и других видов энергии, вырабатываемой самой организацией, а также на трансформацию и передачу покупной энергии до места ее потребления включаются в соответствующие элементы затрат на производство продукции (работ, услуг).</t>
        </r>
      </text>
    </comment>
    <comment ref="X88" authorId="0">
      <text>
        <r>
          <rPr>
            <b/>
            <sz val="8"/>
            <rFont val="Tahoma"/>
            <family val="2"/>
          </rPr>
          <t>По строке 010</t>
        </r>
        <r>
          <rPr>
            <sz val="8"/>
            <rFont val="Tahoma"/>
            <family val="2"/>
          </rPr>
          <t xml:space="preserve"> отражаются:
выплаты заработной платы за выполненную работу и отработанное время; выплаты стимулирующего и компенсирующего характера; оплата за неотработанное время; другие выплаты, установленные законодательством Республики Беларусь;
оплата за дни отдыха в соответствии с законодательством Республики Беларусь, предоставляемые по окончании государственного учреждения образования выпускникам, которые получили направление на работу; отпусков с сохранением заработной платы, предоставляемых работникам в связи с обучением в вечерней и (или) заочной форме получения образования в учреждениях профессионально-технического, среднего специального и высшего образования;
стоимость выдаваемых бесплатно в соответствии с законодательством Республики Беларусь форменной и фирменной одежды и обмундирования, остающихся в постоянном личном пользовании (или разница в стоимости в связи с их продажей работникам по сниженным ценам).</t>
        </r>
      </text>
    </comment>
    <comment ref="X89" authorId="0">
      <text>
        <r>
          <rPr>
            <b/>
            <sz val="8"/>
            <rFont val="Tahoma"/>
            <family val="2"/>
          </rPr>
          <t>По строке 011</t>
        </r>
        <r>
          <rPr>
            <sz val="8"/>
            <rFont val="Tahoma"/>
            <family val="2"/>
          </rPr>
          <t xml:space="preserve"> отражается сумма обязательных страховых взносов, взносов на профессиональное пенсионное страхование в бюджет государственного внебюджетного фонда социальной защиты населения Республики Беларусь.</t>
        </r>
      </text>
    </comment>
    <comment ref="X90" authorId="0">
      <text>
        <r>
          <rPr>
            <b/>
            <sz val="8"/>
            <rFont val="Tahoma"/>
            <family val="2"/>
          </rPr>
          <t>По строке 012</t>
        </r>
        <r>
          <rPr>
            <sz val="8"/>
            <rFont val="Tahoma"/>
            <family val="2"/>
          </rPr>
          <t xml:space="preserve"> отражается сумма амортизационных отчислений по основным средствам и нематериальным активам, используемым в предпринимательской деятельности, произведенных в установленном законодательством Республики Беларусь порядке, а также амортизационные отчисления от стоимости основных средств (помещений), предоставляемых бесплатно организации общественного питания, обслуживающей трудовой коллектив организации, от стоимости помещений и инвентаря, предоставляемых организацией организациям здравоохранения для деятельности медпунктов непосредственно на территории организации.
Амортизационные отчисления на полное восстановление отражаются как по собственным, так и по арендованным основным средствам.</t>
        </r>
      </text>
    </comment>
    <comment ref="X94" authorId="0">
      <text>
        <r>
          <rPr>
            <b/>
            <sz val="8"/>
            <rFont val="Tahoma"/>
            <family val="2"/>
          </rPr>
          <t>По строке 015</t>
        </r>
        <r>
          <rPr>
            <sz val="8"/>
            <rFont val="Tahoma"/>
            <family val="2"/>
          </rPr>
          <t xml:space="preserve"> отражаются все остальные виды затрат, не указанные по строкам с 003 по 014, в том числе стоимость молока или равноценных пищевых продуктов, выдаваемых в организации за вредные условия труда.</t>
        </r>
      </text>
    </comment>
    <comment ref="X95" authorId="0">
      <text>
        <r>
          <rPr>
            <b/>
            <sz val="8"/>
            <rFont val="Tahoma"/>
            <family val="2"/>
          </rPr>
          <t>По строке 016</t>
        </r>
        <r>
          <rPr>
            <sz val="8"/>
            <rFont val="Tahoma"/>
            <family val="2"/>
          </rPr>
          <t xml:space="preserve"> отражаются затраты на все виды рекламы в целом по организации, которые включаются в затраты на производство продукции (работ, услуг) и расходы на реализацию:
на разработку и издание рекламных изделий (иллюстрированных прейскурантов, каталогов, брошюр, альбомов, проспектов, плакатов, афиш, рекламных писем, открыток и других);
на разработку и изготовление эскизов этикеток, образцов оригинальных и фирменных пакетов, упаковки;
на рекламные мероприятия (объявления в печати, передачи по радио и телевидению);
на световую и иную наружную рекламу, выполненную другими организациями;
на проведение иных рекламных мероприятий.</t>
        </r>
      </text>
    </comment>
    <comment ref="X96" authorId="0">
      <text>
        <r>
          <rPr>
            <b/>
            <sz val="8"/>
            <rFont val="Tahoma"/>
            <family val="2"/>
          </rPr>
          <t>По строке 017</t>
        </r>
        <r>
          <rPr>
            <sz val="8"/>
            <rFont val="Tahoma"/>
            <family val="2"/>
          </rPr>
          <t xml:space="preserve"> отражаются затраты на наружную рекламу, размещаемую (распространяемую) на внешних сторонах зданий (сооружений) или вне их с использованием технических средств, специально предназначенных и (или) используемых для размещения (распространения) рекламы, за исключением транспортных средств.</t>
        </r>
      </text>
    </comment>
    <comment ref="X101" authorId="0">
      <text>
        <r>
          <rPr>
            <b/>
            <sz val="8"/>
            <rFont val="Tahoma"/>
            <family val="2"/>
          </rPr>
          <t>По строке 202</t>
        </r>
        <r>
          <rPr>
            <sz val="8"/>
            <rFont val="Tahoma"/>
            <family val="2"/>
          </rPr>
          <t xml:space="preserve"> отражается стоимость услуг сторонних организаций по разработке и изданию буклетов, справочников, каталогов, прочих печатных материалов.</t>
        </r>
      </text>
    </comment>
    <comment ref="X103" authorId="0">
      <text>
        <r>
          <rPr>
            <b/>
            <sz val="8"/>
            <rFont val="Tahoma"/>
            <family val="2"/>
          </rPr>
          <t>По строке 215</t>
        </r>
        <r>
          <rPr>
            <sz val="8"/>
            <rFont val="Tahoma"/>
            <family val="2"/>
          </rPr>
          <t xml:space="preserve"> отражаются данные об арендной плате, представительских расходах, услугах других организаций, включенные в строку 015.</t>
        </r>
      </text>
    </comment>
    <comment ref="AC119" authorId="0">
      <text>
        <r>
          <rPr>
            <b/>
            <sz val="8"/>
            <rFont val="Tahoma"/>
            <family val="2"/>
          </rPr>
          <t>По графе 1</t>
        </r>
        <r>
          <rPr>
            <sz val="8"/>
            <rFont val="Tahoma"/>
            <family val="2"/>
          </rPr>
          <t xml:space="preserve"> организация отражает данные за последний квартал отчетного периода. Данные по графе 1 не могут иметь отрицательное значение. В отчете за январь-март графа 1 не заполняется.</t>
        </r>
      </text>
    </comment>
    <comment ref="C105" authorId="0">
      <text>
        <r>
          <rPr>
            <b/>
            <sz val="8"/>
            <rFont val="Tahoma"/>
            <family val="2"/>
          </rPr>
          <t>Раздел II</t>
        </r>
        <r>
          <rPr>
            <sz val="8"/>
            <rFont val="Tahoma"/>
            <family val="2"/>
          </rPr>
          <t xml:space="preserve"> организация заполняет по своему основному виду экономической деятельности.
В целях проведения настоящего государственного статистического наблюдения основной вид экономической деятельности определяется на уровне двузначных группировок (разделов) общегосударственного классификатора Республики Беларусь ОКРБ 005-2011 «Виды экономической деятельности», утвержденного постановлением Государственного комитета по стандартизации Республики Беларусь от 5 декабря 2011 г. № 85 «Об утверждении, введении в действие общегосударственного классификатора Республики Беларусь» (Национальный реестр правовых актов Республики Беларусь, 2012 г., № 43, 8/24941) (далее – ОКРБ 005-2011), с учетом всех видов экономической деятельности, входящих в соответствующий раздел ОКРБ 005-2011.</t>
        </r>
      </text>
    </comment>
    <comment ref="AA120" authorId="0">
      <text>
        <r>
          <rPr>
            <b/>
            <sz val="8"/>
            <rFont val="Tahoma"/>
            <family val="2"/>
          </rPr>
          <t>По строке 020</t>
        </r>
        <r>
          <rPr>
            <sz val="8"/>
            <rFont val="Tahoma"/>
            <family val="2"/>
          </rPr>
          <t xml:space="preserve"> отражается стоимость произведенной продукции, выполненных работ, оказанных услуг по основному виду экономической деятельности организации в отпускных ценах за вычетом налогов и сборов, исчисляемых из выручки.
</t>
        </r>
        <r>
          <rPr>
            <b/>
            <sz val="8"/>
            <rFont val="Tahoma"/>
            <family val="2"/>
          </rPr>
          <t>По строке 020</t>
        </r>
        <r>
          <rPr>
            <sz val="8"/>
            <rFont val="Tahoma"/>
            <family val="2"/>
          </rPr>
          <t xml:space="preserve"> также отражаются средства, полученные из бюджета в связи с государственным регулированием цен и тарифов, на покрытие убытков, на возмещение затрат на производство.</t>
        </r>
      </text>
    </comment>
    <comment ref="AA121" authorId="0">
      <text>
        <r>
          <rPr>
            <b/>
            <sz val="8"/>
            <rFont val="Tahoma"/>
            <family val="2"/>
          </rPr>
          <t>По строке 021</t>
        </r>
        <r>
          <rPr>
            <sz val="8"/>
            <rFont val="Tahoma"/>
            <family val="2"/>
          </rPr>
          <t xml:space="preserve"> отражаются затраты организации на произведенную продукцию, выполненные работы, оказанные услуги, отраженные по строке 020, включая затраты на реализацию.</t>
        </r>
      </text>
    </comment>
    <comment ref="AA123" authorId="0">
      <text>
        <r>
          <rPr>
            <b/>
            <sz val="8"/>
            <rFont val="Tahoma"/>
            <family val="2"/>
          </rPr>
          <t>По строке 022</t>
        </r>
        <r>
          <rPr>
            <sz val="8"/>
            <rFont val="Tahoma"/>
            <family val="2"/>
          </rPr>
          <t xml:space="preserve"> данные отражаются аналогично методологии заполнения строки 003 раздела I.
Организация, основным видом экономической деятельности которой является промышленность, и являющаяся собственником сырья, материалов, передаваемых в переработку сторонним организациям, по строке 022 отражает материальные затраты на произведенную продукцию за вычетом стоимости услуг по переработке этого сырья, материалов. Стоимость этого сырья и материалов включается в материальные затраты на производство продукции.
Организация, основным видом экономической деятельности которой является оптовая торговля, и являющаяся собственником сырья, материалов, передаваемых в переработку сторонним организациям, отражает материальные затраты на произведенную продукцию за вычетом стоимости переданного в переработку сырья, материалов и оплаты услуг по их переработке.</t>
        </r>
      </text>
    </comment>
    <comment ref="AA125" authorId="0">
      <text>
        <r>
          <rPr>
            <b/>
            <sz val="8"/>
            <rFont val="Tahoma"/>
            <family val="2"/>
          </rPr>
          <t>По строке 023</t>
        </r>
        <r>
          <rPr>
            <sz val="8"/>
            <rFont val="Tahoma"/>
            <family val="2"/>
          </rPr>
          <t xml:space="preserve"> отражается:
стоимость приобретенных сырья и (или) материалов, использованных в производстве продукции, выполнении работ, оказании услуг для обеспечения технологического процесса, для упаковки продукции, для маркировки продукции штриховыми идентификационными кодами или израсходованных на другие производственные и хозяйственные нужды (проведение испытаний, ремонт и эксплуатация основных средств, используемых в предпринимательской деятельности);
стоимость инвентаря, хозяйственных принадлежностей, специальной оснастки, специальной одежды, другого имущества, не являющегося амортизируемым имуществом;
стоимость запасных частей и расходных материалов, использованных для ремонта инвентаря, хозяйственных принадлежностей, специальной оснастки и специальной одежды;
стоимость другого имущества, не являющегося амортизируемым имуществом, а также стоимость предметов проката.
Организация, основным видом экономической деятельности которой является растениеводство и животноводство, охота и предоставление услуг в этих областях или рыболовство и рыбоводство, отражает стоимость семян, посадочного материала, кормов, минеральных удобрений, запасных частей, строительных материалов для ремонта, прочей продукции сельского хозяйства (навоз, подстилка, яйцо для инкубации).
Организация, основным видом экономической деятельности которой является деятельность трубопроводного транспорта, не отражает стоимость транспортируемого газа и нефтепродуктов.
Стоимость возвратных отходов в данные по строке 023 не включается.</t>
        </r>
      </text>
    </comment>
    <comment ref="AA127" authorId="0">
      <text>
        <r>
          <rPr>
            <b/>
            <sz val="8"/>
            <rFont val="Tahoma"/>
            <family val="2"/>
          </rPr>
          <t>По строке 024</t>
        </r>
        <r>
          <rPr>
            <sz val="8"/>
            <rFont val="Tahoma"/>
            <family val="2"/>
          </rPr>
          <t xml:space="preserve"> отражается стоимость приобретенных комплектующих изделий, подвергшихся монтажу, и (или) полуфабрикатов, подвергшихся дополнительной обработке.</t>
        </r>
      </text>
    </comment>
    <comment ref="AA128" authorId="0">
      <text>
        <r>
          <rPr>
            <b/>
            <sz val="8"/>
            <rFont val="Tahoma"/>
            <family val="2"/>
          </rPr>
          <t>По строке 025</t>
        </r>
        <r>
          <rPr>
            <sz val="8"/>
            <rFont val="Tahoma"/>
            <family val="2"/>
          </rPr>
          <t xml:space="preserve"> отражается стоимость работ (услуг) производственного характера, выполненных (оказанных) другими организациями или индивидуальными предпринимателями.
К работам (услугам) производственного характера относятся:
осуществление отдельных операций по производству (изготовлению) продукции, выполнению работ, оказанию услуг, обработке сырья (материалов), проведение испытания для определения качества потребляемых сырья и материалов, контроль за соблюдением установленных технологических процессов, техническое обслуживание и ремонт основных средств, используемых в предпринимательской деятельности, и другие подобные работы (услуги);
затраты по техническому обслуживанию и ремонту компьютеров, ноутбуков, мониторов, клавиатур, модемов, компьютерных терминалов, телефонов, теле- и видеокамер, и прочего подобного оборудования, в случае, если такое оборудование принято к бухгалтерскому учету в качестве основных средств;
ремонт машин и оборудования;
услуги по хранению и складированию;
транспортно-эксплуатационные услуги сторонних организаций и индивидуальных предпринимателей, а также обособленных подразделений организации по перевозкам грузов внутри организации и за ее пределы, в частности, перемещение сырья (материалов), инструментов, деталей, заготовок, других видов грузов из мест их хранения (складов) в цеха (отделения) и доставка готовой продукции (на склады хранения) в соответствии с условиями договоров.
Организация, основным видом экономической деятельности которой является промышленность или оптовая торговля, и являющаяся собственником сырья, материалов, передаваемых в переработку сторонним организациям, не отражает стоимость услуг по переработке этого сырья, материалов.</t>
        </r>
      </text>
    </comment>
    <comment ref="AA135" authorId="0">
      <text>
        <r>
          <rPr>
            <b/>
            <sz val="8"/>
            <rFont val="Tahoma"/>
            <family val="2"/>
          </rPr>
          <t>По строке 030</t>
        </r>
        <r>
          <rPr>
            <sz val="8"/>
            <rFont val="Tahoma"/>
            <family val="2"/>
          </rPr>
          <t xml:space="preserve"> данные отражаются аналогично методологии заполнения строки 006 раздела I.</t>
        </r>
      </text>
    </comment>
    <comment ref="AA136" authorId="0">
      <text>
        <r>
          <rPr>
            <b/>
            <sz val="8"/>
            <rFont val="Tahoma"/>
            <family val="2"/>
          </rPr>
          <t>По строкам 031 и 032</t>
        </r>
        <r>
          <rPr>
            <sz val="8"/>
            <rFont val="Tahoma"/>
            <family val="2"/>
          </rPr>
          <t xml:space="preserve"> данные отражаются аналогично методологии заполнения соответственно строк 008 и 009 раздела I.</t>
        </r>
      </text>
    </comment>
    <comment ref="AA138" authorId="0">
      <text>
        <r>
          <rPr>
            <b/>
            <sz val="8"/>
            <rFont val="Tahoma"/>
            <family val="2"/>
          </rPr>
          <t>По строке 033</t>
        </r>
        <r>
          <rPr>
            <sz val="8"/>
            <rFont val="Tahoma"/>
            <family val="2"/>
          </rPr>
          <t xml:space="preserve"> организация, основным видом экономической деятельности которой является растениеводство и животноводство, охота и предоставление услуг в этих областях, отражает данные о потере от падежа и гибели молодняка и взрослого скота, находящегося на выращивании и откорме.
Данные о потере скота, павшего по вине хозяйства, отражаются по нормативно-прогнозной оценке (плановой себестоимости) и до фактической себестоимости не доводятся.
Кроме того, по строке 033 отражается плата за использование радиочастотного спектра и плата за воду, использованную на технологические цели.
По данной строке не отражаются потери, подлежащие взысканию с виновных лиц, а также произошедшие вследствие эпизоотий и стихийных бедствий.</t>
        </r>
      </text>
    </comment>
    <comment ref="AA139" authorId="0">
      <text>
        <r>
          <rPr>
            <b/>
            <sz val="8"/>
            <rFont val="Tahoma"/>
            <family val="2"/>
          </rPr>
          <t>По строке 034</t>
        </r>
        <r>
          <rPr>
            <sz val="8"/>
            <rFont val="Tahoma"/>
            <family val="2"/>
          </rPr>
          <t xml:space="preserve"> отражаются:
налог на добычу (изъятие) природных ресурсов;
затраты на освоение природных ресурсов;
стоимость природного сырья, в том числе отчисления на покрытие затрат, связанных с проведением геологоразведочных и геолого-поисковых работ;
затраты на рекультивацию земель;
оплата работ по рекультивации земель, осуществленных специализированными организациями;
плата, взимаемая за древесину, отпускаемую на корню, а также за другие природные ресурсы, используемые организацией, в том числе за пользование водными объектами.</t>
        </r>
      </text>
    </comment>
    <comment ref="AA141" authorId="0">
      <text>
        <r>
          <rPr>
            <b/>
            <sz val="8"/>
            <rFont val="Tahoma"/>
            <family val="2"/>
          </rPr>
          <t>По строке 035</t>
        </r>
        <r>
          <rPr>
            <sz val="8"/>
            <rFont val="Tahoma"/>
            <family val="2"/>
          </rPr>
          <t xml:space="preserve"> отражается сумма налога на добавленную стоимость, уплаченная при приобретении сырья, материалов, топлива, комплектующих изделий, полуфабрикатов, других товаров (работ, услуг), использованных для производства продукции (работ, услуг), операции по реализации которых освобождены от уплаты налога на добавленную стоимость.</t>
        </r>
      </text>
    </comment>
    <comment ref="AA142" authorId="0">
      <text>
        <r>
          <rPr>
            <b/>
            <sz val="8"/>
            <rFont val="Tahoma"/>
            <family val="2"/>
          </rPr>
          <t>По строке 036</t>
        </r>
        <r>
          <rPr>
            <sz val="8"/>
            <rFont val="Tahoma"/>
            <family val="2"/>
          </rPr>
          <t xml:space="preserve"> данные отражаются аналогично методологии заполнения строки 010 раздела I.</t>
        </r>
      </text>
    </comment>
    <comment ref="AA143" authorId="0">
      <text>
        <r>
          <rPr>
            <b/>
            <sz val="8"/>
            <rFont val="Tahoma"/>
            <family val="2"/>
          </rPr>
          <t>По строке 037</t>
        </r>
        <r>
          <rPr>
            <sz val="8"/>
            <rFont val="Tahoma"/>
            <family val="2"/>
          </rPr>
          <t xml:space="preserve"> отражается стоимость выдаваемой бесплатно в соответствии с законодательством Республики Беларусь форменной и фирменной одежды и обмундирования, остающихся в постоянном личном пользовании (или разница в стоимости в связи с их продажей работникам по сниженным ценам).</t>
        </r>
      </text>
    </comment>
    <comment ref="AA144" authorId="0">
      <text>
        <r>
          <rPr>
            <b/>
            <sz val="8"/>
            <rFont val="Tahoma"/>
            <family val="2"/>
          </rPr>
          <t>По строке 038</t>
        </r>
        <r>
          <rPr>
            <sz val="8"/>
            <rFont val="Tahoma"/>
            <family val="2"/>
          </rPr>
          <t xml:space="preserve"> данные отражаются аналогично методологии заполнения строки 011 раздела I.</t>
        </r>
      </text>
    </comment>
    <comment ref="AA145" authorId="0">
      <text>
        <r>
          <rPr>
            <b/>
            <sz val="8"/>
            <rFont val="Tahoma"/>
            <family val="2"/>
          </rPr>
          <t>По строке 039</t>
        </r>
        <r>
          <rPr>
            <sz val="8"/>
            <rFont val="Tahoma"/>
            <family val="2"/>
          </rPr>
          <t xml:space="preserve"> данные отражаются аналогично методологии заполнения строки 012 раздела I.</t>
        </r>
      </text>
    </comment>
    <comment ref="AA146" authorId="0">
      <text>
        <r>
          <rPr>
            <b/>
            <sz val="8"/>
            <rFont val="Tahoma"/>
            <family val="2"/>
          </rPr>
          <t>По строке 040</t>
        </r>
        <r>
          <rPr>
            <sz val="8"/>
            <rFont val="Tahoma"/>
            <family val="2"/>
          </rPr>
          <t xml:space="preserve"> данные отражаются аналогично методологии заполнения строки 015 раздела I.</t>
        </r>
      </text>
    </comment>
    <comment ref="AA147" authorId="0">
      <text>
        <r>
          <rPr>
            <b/>
            <sz val="8"/>
            <rFont val="Tahoma"/>
            <family val="2"/>
          </rPr>
          <t>По строке 041</t>
        </r>
        <r>
          <rPr>
            <sz val="8"/>
            <rFont val="Tahoma"/>
            <family val="2"/>
          </rPr>
          <t xml:space="preserve"> отражается сумма арендной платы за все арендованное имущество, а также сумма ежемесячных отчислений средств на финансирование работ по капитальному ремонту вспомогательных помещений, конструктивных элементов, инженерных систем жилых домов, уплачиваемых в соответствии с законодательством Республики Беларусь сверх установленной арендной платы, а также по договорам безвозмездного пользования встроенными (пристроенными) нежилыми помещениями, расположенными в жилых домах.</t>
        </r>
      </text>
    </comment>
    <comment ref="AA149" authorId="0">
      <text>
        <r>
          <rPr>
            <b/>
            <sz val="8"/>
            <rFont val="Tahoma"/>
            <family val="2"/>
          </rPr>
          <t>По строке 240</t>
        </r>
        <r>
          <rPr>
            <sz val="8"/>
            <rFont val="Tahoma"/>
            <family val="2"/>
          </rPr>
          <t xml:space="preserve"> отражается сумма арендной платы за арендованное недвижимое имущество (здания, сооружения, отдельные помещения, земельные участки).</t>
        </r>
      </text>
    </comment>
    <comment ref="AA150" authorId="0">
      <text>
        <r>
          <rPr>
            <b/>
            <sz val="8"/>
            <rFont val="Tahoma"/>
            <family val="2"/>
          </rPr>
          <t>По строке 042</t>
        </r>
        <r>
          <rPr>
            <sz val="8"/>
            <rFont val="Tahoma"/>
            <family val="2"/>
          </rPr>
          <t xml:space="preserve"> отражается сумма вознаграждений за создание и использование объектов права промышленной собственности, рационализаторские предложения, а также сумма выплат авторских гонораров.</t>
        </r>
      </text>
    </comment>
    <comment ref="AA151" authorId="0">
      <text>
        <r>
          <rPr>
            <b/>
            <sz val="8"/>
            <rFont val="Tahoma"/>
            <family val="2"/>
          </rPr>
          <t>По строке 043</t>
        </r>
        <r>
          <rPr>
            <sz val="8"/>
            <rFont val="Tahoma"/>
            <family val="2"/>
          </rPr>
          <t xml:space="preserve"> отражаются суммы единовременных пособий в связи с переездом работника на работу в другую местность (подъемные пособия), выплачиваемых в соответствии с законодательством Республики Беларусь, а также затраты на возмещение расходов по проживанию командированных вне места жительства (суточные) за время служебных командировок (кроме оплаты гостиничных услуг командированным, отражаемой по строке 047), связанных с производственной деятельностью (в том числе на обучение) в соответствии с установленными законодательством Республики Беларусь нормами.</t>
        </r>
      </text>
    </comment>
    <comment ref="AA152" authorId="0">
      <text>
        <r>
          <rPr>
            <b/>
            <sz val="8"/>
            <rFont val="Tahoma"/>
            <family val="2"/>
          </rPr>
          <t>По строке 044</t>
        </r>
        <r>
          <rPr>
            <sz val="8"/>
            <rFont val="Tahoma"/>
            <family val="2"/>
          </rPr>
          <t xml:space="preserve"> отражается сумма начисленных налогов, сборов (пошлин), платежей и других обязательных отчислений в соответствии с законодательством Республики Беларусь и включаемых в затраты на производство продукции (выполнение работ, оказание услуг), кроме отраженных по строке 034.
Кроме того, </t>
        </r>
        <r>
          <rPr>
            <b/>
            <sz val="8"/>
            <rFont val="Tahoma"/>
            <family val="2"/>
          </rPr>
          <t>по строке 044</t>
        </r>
        <r>
          <rPr>
            <sz val="8"/>
            <rFont val="Tahoma"/>
            <family val="2"/>
          </rPr>
          <t xml:space="preserve"> отражается сумма оплаты государственной пошлины за выдачу разрешения на допуск транспортного средства к участию в дорожном движении.</t>
        </r>
      </text>
    </comment>
    <comment ref="AA153" authorId="0">
      <text>
        <r>
          <rPr>
            <b/>
            <sz val="8"/>
            <rFont val="Tahoma"/>
            <family val="2"/>
          </rPr>
          <t>По строке 045</t>
        </r>
        <r>
          <rPr>
            <sz val="8"/>
            <rFont val="Tahoma"/>
            <family val="2"/>
          </rPr>
          <t xml:space="preserve"> отражаются затраты организации на представительские цели, а также расходы на проведение собраний, конференций, семинаров, коллегий, совещаний только в части представительских расходов, связанных с приемом и обслуживанием делегаций.</t>
        </r>
      </text>
    </comment>
    <comment ref="AA155" authorId="0">
      <text>
        <r>
          <rPr>
            <b/>
            <sz val="8"/>
            <rFont val="Tahoma"/>
            <family val="2"/>
          </rPr>
          <t>По строке 046</t>
        </r>
        <r>
          <rPr>
            <sz val="8"/>
            <rFont val="Tahoma"/>
            <family val="2"/>
          </rPr>
          <t xml:space="preserve"> отражаются данные, указанные по строкам с 047 по 253, а также:
затраты на гарантийный ремонт и обслуживание изделий, на которые установлен гарантийный срок службы;
затраты по набору работников, включая оплату услуг специализированных организаций по подбору персонала;
плата за регистрацию прав на недвижимое имущество и землю, сделок с указанными объектами, за предоставление информации о зарегистрированных правах;
оплата услуг уполномоченных органов и специализированных организаций по оценке имущества, изготовлению документов кадастрового и технического учета (инвентаризации) объектов недвижимости;
затраты по противопожарному обслуживанию аварийно-спасательными службами, обслуживанию охранно-пожарной сигнализации, на услуги пожарной охраны;
затраты на оплату услуг вычислительных центров, связанных с обслуживанием организации;
затраты на оплату услуг рекламы и маркетинга. Маркетинговые услуги представляют собой мероприятия в области исследования торгово-сбытовой деятельности организации, изучение всех факторов, оказывающих влияние на процесс производства и продвижение товаров (работ, услуг) от производителя к потребителю с целью их прибыльной реализации;
расходы по оформлению и выдаче виз, паспортов и других выездных документов, государственной пошлины, сборов иностранных представительств, а также комиссионных при обмене чеков в банке на иностранную валюту при служебных командировках (в том числе на обучение);
затраты на информационные и другие подобные услуги.</t>
        </r>
      </text>
    </comment>
    <comment ref="AA158" authorId="0">
      <text>
        <r>
          <rPr>
            <b/>
            <sz val="8"/>
            <rFont val="Tahoma"/>
            <family val="2"/>
          </rPr>
          <t>По строке 048</t>
        </r>
        <r>
          <rPr>
            <sz val="8"/>
            <rFont val="Tahoma"/>
            <family val="2"/>
          </rPr>
          <t xml:space="preserve"> отражаются:
затраты на оплату проезда работников к месту работы и обратно в часы суток и в направлениях, не обслуживаемых пассажирским транспортом общего пользования;
затраты на проезд работников специальными маршрутами наземного пассажирского транспорта общего пользования сверх стоимости, оплачиваемой работниками организации исходя из действующих тарифов на соответствующие виды транспорта, в соответствии с договорами, заключенными с транспортными организациями;
затраты на приобретение проездных билетов на транспорт общего пользования для работников, работа которых носит разъездной и подвижной характер;
затраты, предусмотренные законодательством Республики Беларусь на оплату проезда к месту нахождения учреждений образования и обратно на установочные или лабораторно-экзаменационные сессии работникам, получающим среднее специальное и высшее образование в заочной форме получения образования;
затраты на оплату проезда для сдачи государственных экзаменов или подготовки и защиты дипломного проекта (дипломной работы);
затраты по проезду воздушным, железнодорожным, водным, автомобильным (пассажирским) видами транспорта до места командирования и обратно.</t>
        </r>
      </text>
    </comment>
    <comment ref="AA159" authorId="0">
      <text>
        <r>
          <rPr>
            <b/>
            <sz val="8"/>
            <rFont val="Tahoma"/>
            <family val="2"/>
          </rPr>
          <t>По строке 049</t>
        </r>
        <r>
          <rPr>
            <sz val="8"/>
            <rFont val="Tahoma"/>
            <family val="2"/>
          </rPr>
          <t xml:space="preserve"> отражаются затраты на оплату услуг почтовой и курьерской деятельности, включая затраты на услуги по пересылке почтовых отправлений, доставке печатных средств массовой информации, услуги фельдъегерской службы и других подобных услуг.</t>
        </r>
      </text>
    </comment>
    <comment ref="AA161" authorId="0">
      <text>
        <r>
          <rPr>
            <b/>
            <sz val="8"/>
            <rFont val="Tahoma"/>
            <family val="2"/>
          </rPr>
          <t>По строке 050</t>
        </r>
        <r>
          <rPr>
            <sz val="8"/>
            <rFont val="Tahoma"/>
            <family val="2"/>
          </rPr>
          <t xml:space="preserve"> отражаются затраты на оплату услуг по проектированию и разработке прикладных программ, первичной регистрации доменного имени в доменной зоне («.by», «.бел»), созданию и обновлению веб-сайта в случаях, если они не формируют первоначальную стоимость нематериальных активов; по организационно-технической поддержке функционирования домена, по оперативному управлению и эксплуатации компьютерных систем и (или) средств обработки данных, по консультированию по вопросам ведения баз данных и программного обеспечения.</t>
        </r>
      </text>
    </comment>
    <comment ref="AA162" authorId="0">
      <text>
        <r>
          <rPr>
            <b/>
            <sz val="8"/>
            <rFont val="Tahoma"/>
            <family val="2"/>
          </rPr>
          <t>По строке 051</t>
        </r>
        <r>
          <rPr>
            <sz val="8"/>
            <rFont val="Tahoma"/>
            <family val="2"/>
          </rPr>
          <t xml:space="preserve"> отражаются затраты организации на научные исследования и разработки, выполненные сторонними организациями.</t>
        </r>
      </text>
    </comment>
    <comment ref="AA163" authorId="0">
      <text>
        <r>
          <rPr>
            <b/>
            <sz val="8"/>
            <rFont val="Tahoma"/>
            <family val="2"/>
          </rPr>
          <t>По строке 052</t>
        </r>
        <r>
          <rPr>
            <sz val="8"/>
            <rFont val="Tahoma"/>
            <family val="2"/>
          </rPr>
          <t xml:space="preserve"> отражаются затраты на оплату услуг по охране имущества.</t>
        </r>
      </text>
    </comment>
    <comment ref="AA164" authorId="0">
      <text>
        <r>
          <rPr>
            <b/>
            <sz val="8"/>
            <rFont val="Tahoma"/>
            <family val="2"/>
          </rPr>
          <t>По строке 053</t>
        </r>
        <r>
          <rPr>
            <sz val="8"/>
            <rFont val="Tahoma"/>
            <family val="2"/>
          </rPr>
          <t xml:space="preserve"> отражается сумма оплаты услуг банков, связанных с обслуживанием организации, оплаты услуг банков по осуществлению в соответствии с заключенными договорами факторинговых операций и операций по учету векселей (покупка векселей банком до наступления срока платежа), в том числе разница между суммой денежного обязательства должника и суммой, выплачиваемой фактором (банком) кредитору (векселедержателю).</t>
        </r>
      </text>
    </comment>
    <comment ref="AA165" authorId="0">
      <text>
        <r>
          <rPr>
            <b/>
            <sz val="8"/>
            <rFont val="Tahoma"/>
            <family val="2"/>
          </rPr>
          <t>По строке 054</t>
        </r>
        <r>
          <rPr>
            <sz val="8"/>
            <rFont val="Tahoma"/>
            <family val="2"/>
          </rPr>
          <t xml:space="preserve"> отражается стоимость:
юридических услуг (возмездное оказание услуг, связанное с созданием, деятельностью и прекращением деятельности юридического лица; ведением правовой работы по обеспечению хозяйственной и иной деятельности юридического лица, индивидуального предпринимателя и тому подобных);
услуг по ведению бухгалтерского учета и аудиту, подготовке налоговых деклараций (расчетов).
Кроме того, </t>
        </r>
        <r>
          <rPr>
            <b/>
            <sz val="8"/>
            <rFont val="Tahoma"/>
            <family val="2"/>
          </rPr>
          <t>по строке 054</t>
        </r>
        <r>
          <rPr>
            <sz val="8"/>
            <rFont val="Tahoma"/>
            <family val="2"/>
          </rPr>
          <t xml:space="preserve"> отражаются затраты на оплату нотариальных действий и услуг правового и технического характера.</t>
        </r>
      </text>
    </comment>
    <comment ref="AA166" authorId="0">
      <text>
        <r>
          <rPr>
            <b/>
            <sz val="8"/>
            <rFont val="Tahoma"/>
            <family val="2"/>
          </rPr>
          <t>По строке 055</t>
        </r>
        <r>
          <rPr>
            <sz val="8"/>
            <rFont val="Tahoma"/>
            <family val="2"/>
          </rPr>
          <t xml:space="preserve"> отражаются затраты на оплату услуг сторонних организаций, осуществляющих: внутреннюю и внешнюю чистку и уборку зданий всех типов, чистку и мойку промышленных машин и оборудования, деятельность по дезинфекции, дезинсекции, дератизации, подметание и уборку от снега и льда улиц, предоставление услуг по благоустройству и обслуживанию ландшафтных территорий..</t>
        </r>
      </text>
    </comment>
    <comment ref="AA167" authorId="0">
      <text>
        <r>
          <rPr>
            <b/>
            <sz val="8"/>
            <rFont val="Tahoma"/>
            <family val="2"/>
          </rPr>
          <t>По строке 056</t>
        </r>
        <r>
          <rPr>
            <sz val="8"/>
            <rFont val="Tahoma"/>
            <family val="2"/>
          </rPr>
          <t xml:space="preserve"> отражается сумма оплаты за обучение кадров, в том числе плата за обучение на основе договоров с учреждениями образования по подготовке, повышению квалификации и переподготовке работников, состоящих в штате организации.</t>
        </r>
      </text>
    </comment>
    <comment ref="AA168" authorId="0">
      <text>
        <r>
          <rPr>
            <b/>
            <sz val="8"/>
            <rFont val="Tahoma"/>
            <family val="2"/>
          </rPr>
          <t>По строке 057</t>
        </r>
        <r>
          <rPr>
            <sz val="8"/>
            <rFont val="Tahoma"/>
            <family val="2"/>
          </rPr>
          <t xml:space="preserve"> отражается сумма оплаты предварительных (при поступлении на работу) и периодических в течение трудовой деятельности медицинских осмотров работников, занятых на работах с вредными и (или) опасными условиями труда или на работах, где в соответствии с законодательством Республики Беларусь есть необходимость в профессиональном отборе, а также внеочередных медицинских осмотров при ухудшении состояния их здоровья.</t>
        </r>
      </text>
    </comment>
    <comment ref="AA169" authorId="0">
      <text>
        <r>
          <rPr>
            <b/>
            <sz val="8"/>
            <rFont val="Tahoma"/>
            <family val="2"/>
          </rPr>
          <t>По строке 251</t>
        </r>
        <r>
          <rPr>
            <sz val="8"/>
            <rFont val="Tahoma"/>
            <family val="2"/>
          </rPr>
          <t xml:space="preserve"> отражаются:
стоимость израсходованных проб и образцов продукции для установления ее соответствия требованиям технических нормативных правовых актов в соответствии с законодательством Республики Беларусь, в том числе использованных в процессе проведения сертификационных испытаний на территории иностранных государств;
затраты на проведение испытаний органами, осуществляющими государственное регулирование и управление в области технического нормирования и стандартизации, в порядке, определяемом законодательством Республики Беларусь;
оплата работ по аккредитации, сертификации и подтверждению соответствия объектов оценки требованиям технических нормативных правовых актов в области технического нормирования и стандартизации.</t>
        </r>
      </text>
    </comment>
    <comment ref="AA172" authorId="0">
      <text>
        <r>
          <rPr>
            <b/>
            <sz val="8"/>
            <rFont val="Tahoma"/>
            <family val="2"/>
          </rPr>
          <t>По строке 058</t>
        </r>
        <r>
          <rPr>
            <sz val="8"/>
            <rFont val="Tahoma"/>
            <family val="2"/>
          </rPr>
          <t xml:space="preserve"> отражаются другие затраты, не указанные по строкам с 041 по 253.
</t>
        </r>
        <r>
          <rPr>
            <b/>
            <sz val="8"/>
            <rFont val="Tahoma"/>
            <family val="2"/>
          </rPr>
          <t>По строке 058</t>
        </r>
        <r>
          <rPr>
            <sz val="8"/>
            <rFont val="Tahoma"/>
            <family val="2"/>
          </rPr>
          <t xml:space="preserve"> отражаются:
данные о компенсации за износ транспортных средств, оборудования, инструментов и приспособлений, принадлежащих работникам и используемых для нужд нанимателя;
данные о выходном пособии (компенсации), выплачиваемом в случае прекращения трудового договора (контракта);
затраты по приобретению методической, справочной литературы, нормативных документов, в том числе по подписке на периодические издания;
страховые взносы: по видам обязательного страхования, по перечню видов добровольного страхования в размерах, определяемых Президентом Республики Беларусь, по договорам страхования гражданской ответственности владельцев транспортных средств при направлении работников в служебную командировку за пределы Республики Беларусь с использованием принадлежащих им транспортных средств в случаях, когда в соответствии с законодательством страны пребывания командированного работника указанный вид страхования является обязательным;
данные о формировании выигрышного фонда;
сборы за проезд по платным автомобильным дорогам;
роялти.</t>
        </r>
      </text>
    </comment>
    <comment ref="AA173" authorId="0">
      <text>
        <r>
          <rPr>
            <b/>
            <sz val="8"/>
            <rFont val="Tahoma"/>
            <family val="2"/>
          </rPr>
          <t>Данные по строкам 060 и 061</t>
        </r>
        <r>
          <rPr>
            <sz val="8"/>
            <rFont val="Tahoma"/>
            <family val="2"/>
          </rPr>
          <t xml:space="preserve"> заполняет только организация, основным видом экономической деятельности которой является промышленность.
</t>
        </r>
        <r>
          <rPr>
            <b/>
            <sz val="8"/>
            <rFont val="Tahoma"/>
            <family val="2"/>
          </rPr>
          <t>По строке 060</t>
        </r>
        <r>
          <rPr>
            <sz val="8"/>
            <rFont val="Tahoma"/>
            <family val="2"/>
          </rPr>
          <t xml:space="preserve"> отражаются данные о внутризаводском обороте, включаемом в затраты на производство продукции (работ, услуг) в соответствии с отраслевыми методическими рекомендациями по вопросам планирования, учета и калькулирования себестоимости продукции (работ, услуг).</t>
        </r>
      </text>
    </comment>
    <comment ref="AA174" authorId="0">
      <text>
        <r>
          <rPr>
            <b/>
            <sz val="8"/>
            <rFont val="Tahoma"/>
            <family val="2"/>
          </rPr>
          <t>По строке 061</t>
        </r>
        <r>
          <rPr>
            <sz val="8"/>
            <rFont val="Tahoma"/>
            <family val="2"/>
          </rPr>
          <t xml:space="preserve"> отражаются данные о внутризаводском обороте, включаемом в объем продукции (работ, услуг).</t>
        </r>
      </text>
    </comment>
    <comment ref="AA175" authorId="0">
      <text>
        <r>
          <rPr>
            <b/>
            <sz val="8"/>
            <rFont val="Tahoma"/>
            <family val="2"/>
          </rPr>
          <t>По строке 062</t>
        </r>
        <r>
          <rPr>
            <sz val="8"/>
            <rFont val="Tahoma"/>
            <family val="2"/>
          </rPr>
          <t xml:space="preserve"> отражаются затраты на командировки, связанные с производственной деятельностью организации:
за проживание вне места жительства (пребывания) для покрытия дополнительных расходов – суточные;
проезд транспортом общего пользования (кроме такси) к месту служебной командировки и обратно к месту постоянной работы;
расходы по найму жилого помещения (за исключением времени нахождения в пути);
иные произведенные работником с разрешения или ведома нанимателя расходы.
К затратам на командировки относятся также фактические расходы по оформлению паспортов и других выездных документов, уплате государственной пошлины, комиссионные при обмене чеков в банках на иностранную валюту и другие расходы в соответствии с законодательством.</t>
        </r>
      </text>
    </comment>
    <comment ref="AA177" authorId="0">
      <text>
        <r>
          <rPr>
            <b/>
            <sz val="8"/>
            <rFont val="Tahoma"/>
            <family val="2"/>
          </rPr>
          <t>Строки с 063 по 069</t>
        </r>
        <r>
          <rPr>
            <sz val="8"/>
            <rFont val="Tahoma"/>
            <family val="2"/>
          </rPr>
          <t xml:space="preserve"> заполняются в отчете за январь-декабрь только организациями, основным видом экономической деятельности которых является растениеводство и животноводство, охота и предоставление услуг в этих областях или рыболовство и рыбоводство.</t>
        </r>
      </text>
    </comment>
    <comment ref="W217" authorId="0">
      <text>
        <r>
          <rPr>
            <b/>
            <sz val="8"/>
            <rFont val="Tahoma"/>
            <family val="2"/>
          </rPr>
          <t>В графе 1 раздела IV</t>
        </r>
        <r>
          <rPr>
            <sz val="8"/>
            <rFont val="Tahoma"/>
            <family val="2"/>
          </rPr>
          <t xml:space="preserve"> отражается распределение части материальных затрат, использованных на производство и реализацию продукции (работ, услуг) по основному виду экономической деятельности организации по видам продуктов, товаров и услуг, указанных в графе А, соответствующих кодам продукции секций А-E общегосударственного классификатора Республики Беларусь ОКРБ 007-2012 «Классификатор продукции по видам экономической деятельности», утвержденного постановлением Государственного комитета по стандартизации Республики Беларусь от 28 декабря 2012 г. № 83 «Об утверждении, внесении изменений и отмене общегосударственного классификатора Республики Беларусь» (Национальный правовой Интернет-портал Республики Беларусь, 05.11.2013, 8/27949).
Затраты на сырье и материалы, покупные комплектующие изделия, полуфабрикаты, топливо, электрическую и тепловую энергию, отдельные работы и услуги производственного характера (за исключением указанных по строкам с 026 по 029 и 230 раздела II), выполненные сторонними организациями, должны быть распределены по соответствующим строкам с 110 по 152 раздела IV.</t>
        </r>
      </text>
    </comment>
    <comment ref="T261" authorId="0">
      <text>
        <r>
          <rPr>
            <b/>
            <sz val="8"/>
            <rFont val="Tahoma"/>
            <family val="2"/>
          </rPr>
          <t xml:space="preserve">Данные по строке 153 в графе 1 </t>
        </r>
        <r>
          <rPr>
            <sz val="8"/>
            <rFont val="Tahoma"/>
            <family val="2"/>
          </rPr>
          <t>раздела IV должны быть меньше либо равны данным по строке 022 в графе 2 раздела II за минусом платы за природные ресурсы (строка 034 графы 2 раздела II), налога на добавленную стоимость, включенного в затраты (строка 035 графы 2 раздела II), стоимости работ и услуг производственного характера, выполненных другими организациями, отраженных по строкам с 026 по 029 и 230 графы 2 раздела II.</t>
        </r>
      </text>
    </comment>
    <comment ref="AC261" authorId="0">
      <text>
        <r>
          <rPr>
            <sz val="8"/>
            <rFont val="Tahoma"/>
            <family val="2"/>
          </rPr>
          <t>Остатки сырья и материалов в целом по организации по всем видам экономической деятельности на конец отчетного года отражаются по строкам 110, с 112 по 120, с 122 по 144, 146, 147 раздела IV на основании данных бухгалтерского учета. Данные по строке 153 в графах 2 и 3 раздела IV должны соответствовать сумме остатков по счетам бухгалтерского учета 10 «Материалы» (за минусом данных о сумме фактических затрат на приобретение почтовых марок, оплаченных авиабилетов и других аналогичных документов, учитываемых на отдельном субсчете к счету 10), 15 «Заготовление и приобретение материалов», 16 «Отклонение в стоимости материалов».</t>
        </r>
      </text>
    </comment>
    <comment ref="AL5" authorId="0">
      <text>
        <r>
          <rPr>
            <b/>
            <sz val="8"/>
            <rFont val="Tahoma"/>
            <family val="0"/>
          </rPr>
          <t>с изменениями, внесенными постановлением Национального статистического комитета Республики Беларусь от 13 октября 2016 г. № 145, от 15 февраля 2017 г. № 8, от 18 июля 2017 г. № 76, от 20.07.2018 № 74, от 19 июля 2019 г. № 68, 24.07.2020 № 67</t>
        </r>
      </text>
    </comment>
    <comment ref="AA160" authorId="0">
      <text>
        <r>
          <rPr>
            <b/>
            <sz val="8"/>
            <rFont val="Tahoma"/>
            <family val="2"/>
          </rPr>
          <t>По строке 245</t>
        </r>
        <r>
          <rPr>
            <sz val="8"/>
            <rFont val="Tahoma"/>
            <family val="2"/>
          </rPr>
          <t xml:space="preserve"> отражаются затраты на оплату услуг в области телекоммуникаций, включая затраты на услуги телеграфной связи, услуги передачи данных, в том числе доступ в сеть Интернет, услуги телефонной связи, услуги по трансляции телевизионных и звуковых программ, услуги сотовой подвижной электросвязи и другие подобные услуги.</t>
        </r>
      </text>
    </comment>
    <comment ref="AA171" authorId="0">
      <text>
        <r>
          <rPr>
            <b/>
            <sz val="8"/>
            <rFont val="Tahoma"/>
            <family val="2"/>
          </rPr>
          <t>По строке 253</t>
        </r>
        <r>
          <rPr>
            <sz val="8"/>
            <rFont val="Tahoma"/>
            <family val="2"/>
          </rPr>
          <t xml:space="preserve"> отражаются затраты на оплату услуг сторонних организаций по сбору, обработке, перевозке и удалению отходов (опасных и неопасных), в том числе бытовых отходов, отходов производства и строительного мусора.</t>
        </r>
      </text>
    </comment>
    <comment ref="C184" authorId="0">
      <text>
        <r>
          <rPr>
            <b/>
            <sz val="8"/>
            <rFont val="Tahoma"/>
            <family val="2"/>
          </rPr>
          <t>Раздел III</t>
        </r>
        <r>
          <rPr>
            <sz val="8"/>
            <rFont val="Tahoma"/>
            <family val="2"/>
          </rPr>
          <t xml:space="preserve"> заполняется в соответствии с учетной политикой, принятой в организации, с использованием одного из способов оценки: по себестоимости каждой единицы, по средней себестоимости, по себестоимости первых по времени приобретения запасов (способ ФИФО).
</t>
        </r>
        <r>
          <rPr>
            <b/>
            <sz val="8"/>
            <rFont val="Tahoma"/>
            <family val="2"/>
          </rPr>
          <t xml:space="preserve">В разделе III </t>
        </r>
        <r>
          <rPr>
            <sz val="8"/>
            <rFont val="Tahoma"/>
            <family val="2"/>
          </rPr>
          <t>по строке, соответствующей применяемому методу, проставляется код 1.</t>
        </r>
      </text>
    </comment>
    <comment ref="T218" authorId="0">
      <text>
        <r>
          <rPr>
            <b/>
            <sz val="8"/>
            <rFont val="Tahoma"/>
            <family val="2"/>
          </rPr>
          <t>Строки с 110 по 152 в графе 1</t>
        </r>
        <r>
          <rPr>
            <sz val="8"/>
            <rFont val="Tahoma"/>
            <family val="2"/>
          </rPr>
          <t xml:space="preserve"> раздела IV заполняются в соответствии с кратким перечнем продуктов и услуг, стоимость которых отражается в разделе IV, согласно приложению к настоящим Указаниям.</t>
        </r>
      </text>
    </comment>
  </commentList>
</comments>
</file>

<file path=xl/sharedStrings.xml><?xml version="1.0" encoding="utf-8"?>
<sst xmlns="http://schemas.openxmlformats.org/spreadsheetml/2006/main" count="1416" uniqueCount="959">
  <si>
    <t>К затратам на командировки относятся также фактические расходы по оформлению паспортов и других выездных документов, уплате государственной пошлины, комиссионные при обмене чеков в банках на иностранную валюту и другие расходы в соответствии с законодательством.</t>
  </si>
  <si>
    <t>Услуги в области производства пестицидов и прочих агрохимических продуктов.</t>
  </si>
  <si>
    <t xml:space="preserve">Постановление </t>
  </si>
  <si>
    <t xml:space="preserve">Национального </t>
  </si>
  <si>
    <t xml:space="preserve">статистического комитета </t>
  </si>
  <si>
    <t>Услуги по промышленной обработке и хранению свежего и консервированного мяса.</t>
  </si>
  <si>
    <t>Услуги по тепловой обработке и прочим способам переработки мясных продуктов.</t>
  </si>
  <si>
    <t>Цемент, известь и гипс.</t>
  </si>
  <si>
    <t>Услуги в области производства готовых кормов для животных.</t>
  </si>
  <si>
    <t>Хлеб, хлебобулочные изделия всех видов.</t>
  </si>
  <si>
    <t>Услуги в области производства хлеба и хлебобулочных изделий.</t>
  </si>
  <si>
    <t>Услуги в области производства кондитерских мучных изделий длительного хранения.</t>
  </si>
  <si>
    <t>Услуги в области производства сахара.</t>
  </si>
  <si>
    <t>Услуги в области производства какао, шоколада и кондитерских изделий из сахара.</t>
  </si>
  <si>
    <t>на начало отчетного года</t>
  </si>
  <si>
    <t>на конец отчетного года</t>
  </si>
  <si>
    <t>(дата составления государственной
статистической отчетности)</t>
  </si>
  <si>
    <t>1.3. обособленные подразделения юридических лиц, перечисленных в подпунктах 1.1 и 1.2 настоящего пункта, имеющие отдельный баланс.</t>
  </si>
  <si>
    <t>2. Отчет не представляют:</t>
  </si>
  <si>
    <t>По строке 001 также отражаются средства, полученные из бюджета в связи с государственным регулированием цен и тарифов, на покрытие убытков, на возмещение затрат на производство.</t>
  </si>
  <si>
    <t>Услуги в области производства кожаной, верхней, рабочей одежды и нижнего белья.</t>
  </si>
  <si>
    <t>Услуги в области производства прочей одежды и аксессуаров.</t>
  </si>
  <si>
    <t>Смолы природные: гуттаперча, камедь, гуммиарабик, живица, бальзамы и прочие природные смолы.</t>
  </si>
  <si>
    <t>Рыба живая: рыба живая пресноводная и морская, включая декоративную; личинки, мальки, молодь живой рыбы.</t>
  </si>
  <si>
    <t>Общехозяйственные затраты, относящиеся к основному виду экономической деятельности, распределяются по элементам и статьям в соответствии со структурой общехозяйственных затрат, произведенных за отчетный период.</t>
  </si>
  <si>
    <t>Шерсть щипаная, пух, сырые шкуры и кожи; субпродукты и отходы необработанные непищевые.</t>
  </si>
  <si>
    <t>Мясо и пищевые мясные субпродукты соленые, в рассоле, сушеные или копченые; мука пищевая из мяса и мясных субпродуктов; колбасные изделия, сосиски, сардельки; пасты и паштеты, продукты готовые из мяса, консервы и полуфабрикаты; мука кормовая мясная и костная и другое.</t>
  </si>
  <si>
    <t>Рыба, переработанные и консервированные рыбные продукты: филе рыбное, прочее мясо рыбы; печень, икра и молоки рыбы; рыба соленая, вяленая, копченая; мука рыбная и ракообразных пищевая; рыба консервированная; блюда готовые рыбные; икра рыб; ракообразные, моллюски и прочие водные беспозвоночные; отходы из рыбы и рыбных продуктов и другое.</t>
  </si>
  <si>
    <t>Крахмалы и крахмалопродукты: крахмалы картофельные, кукурузные и тому подобное; масло кукурузное; глюкоза, фруктоза; кулер карамельный; мед искусственный; инулин; клейковина пшеничная; декстрины и крахмалы модифицированные прочие; отходы производства крахмала и аналогичные отходы.</t>
  </si>
  <si>
    <t>Если на продукцию применяются цены, сформированные на условиях франко-склад изготовителя, то объем произведенной продукции отражается по этим ценам.</t>
  </si>
  <si>
    <t>Промышленная продукция, поставляемая на экспорт в соответствии с заключенными контрактами, включается в объем производства продукции (работ, услуг) по контрактным ценам, за вычетом налогов и сборов, исчисляемых из выручки, экспортных пошлин и стоимости транспортировки продукции от станции отправления до станции назначения.</t>
  </si>
  <si>
    <t>13. По строке 003 отражается стоимость приобретаемых у других организаций: сырья и (или) материалов; комплектующих изделий, подвергающихся монтажу, и (или) полуфабрикатов, подвергающихся дополнительной обработке; топлива и энергии всех видов; природных ресурсов; работ и услуг производственного характера, выполненных другими организациями или индивидуальными предпринимателями; потерь от недостачи и (или) порчи товарно-материальных ценностей в пределах норм естественной убыли.</t>
  </si>
  <si>
    <t>(коды ОКРБ 005-2011 13101–14390)</t>
  </si>
  <si>
    <t>Услуги по обработке натуральных текстильных волокон, в области производства тканей и по отделке текстиля (отбеливание, крашение, набивка и другое).</t>
  </si>
  <si>
    <t>Одежда прочая и аксессуары: одежда для новорожденных и детей ясельного возраста; костюмы спортивные, купальные; перчатки, варежки, шарфы, галстуки; одежда форменная (военная, милицейская и тому подобное); аксессуары одежды кожаные (пояса, ремни и тому подобное); одежда из фетра, войлока, нетканых материалов; шляпы и прочие головные уборы (включая меховые и кожаные); сетки для волос и другое.</t>
  </si>
  <si>
    <t>Изделия меховые: одежда, предметы и аксессуары одежды, и прочие изделия из натурального меха; мех искусственный и изделия из него.</t>
  </si>
  <si>
    <t>(коды ОКРБ 005-2011 15111–15200)</t>
  </si>
  <si>
    <t>(коды ОКРБ 005-2011 16100–16299)</t>
  </si>
  <si>
    <t>Пиломатериалы, шпалы, древесина, шерсть древесная, мука древесная, щепа или стружка, опилки и отходы древесные, шпон, фанера и другое.</t>
  </si>
  <si>
    <t>Прочие изделия из дерева, пробки, соломки: инструменты, корпуса инструментов; принадлежности столовые и кухонные деревянные; части обуви деревянные, мозаика деревянная и инкрустированное дерево, футляры для ювелирных изделий, статуэтки и прочие украшения из дерева; рамы деревянные для картин, гранулы топливные (пеллеты).</t>
  </si>
  <si>
    <t>(коды ОКРБ 005-2011 17110–17290)</t>
  </si>
  <si>
    <t>Изделия из бумаги и картона: тара бумажная и картонная, изделия бумажные хозяйственно-бытового (подносы, блюда, стаканы и тому подобное) и санитарно-гигиенического назначения, туалетные принадлежности, изделия из бумажной массы, ваты целлюлозной и целлюлозного волокна; принадлежности канцелярские бумажные (журналы, тетради, папки, бланки и формуляры, бухгалтерские книги и тому подобное); обои; этикетки и ярлыки; бумага папиросная, фильтры бумажные и картонные; прочие изделия из бумаги и картона. Услуги в области производства изделий из бумаги и картона, услуги по резке бумаги.</t>
  </si>
  <si>
    <t>(коды ОКРБ 005-2011 18110–18200)</t>
  </si>
  <si>
    <t>Продукция печатная: газеты, журналы и прочие периодические издания; книги, брошюры, каталоги торгово-рекламные и прочая рекламная продукция, листовки и аналогичные материалы печатные; словари, энциклопедии, атласы, карты географические печатные; открытки почтовые и поздравительные, репродукции, марки гербовые; бланки ценных бумаг и документы с определенной степенью защиты (бланки чеков, банкноты, акции, облигации и тому подобное), билеты (транспортные, лотерейные и входные) и прочая издательская продукция.</t>
  </si>
  <si>
    <t>Услуги по печатанию газет, журналов и прочей издательской продукции; услуги по печатанию непосредственно на материалах, не являющихся бумагой: на пластмассе, стекле, металле, дереве и керамике, услуги брошюровочно-переплетные и отделочные; услуги по набору и изготовлению печатных форм; услуги по копированию звукозаписей на пластинки, магнитные ленты, компакт-диски и прочие носители, видеозаписей, программных средств.</t>
  </si>
  <si>
    <t>(код ОКРБ 005-2011 19100)</t>
  </si>
  <si>
    <t>(коды ОКРБ 005-2011 19202, 19203)</t>
  </si>
  <si>
    <t>(код ОКРБ 005-2011 19201)</t>
  </si>
  <si>
    <t>(коды ОКРБ 005-2011 20110–20149; 20160–20600)</t>
  </si>
  <si>
    <t>Химические неорганические вещества: уран обогащенный и плутоний; уран обедненный и торий; радиоактивные элементы прочие; неметаллы и их соединения; металлы щелочные и щелочноземельные, ртуть; водород хлорид, ангидрид фосфорный; кислоты неорганические прочие; гидроксиды и пероксиды; сульфиды, сульфаты, нитраты, фосфаты и карбонаты; вода тяжелая (оксид дейтерия); изотопы прочие; пероксид водорода; фосфиды; карбиды; гидриды; нитриды; сера очищенная, кроме сублимированной, осажденной и коллоидной; пириты железа обожженные; кварц пьезоэлектрический; камни драгоценные или полудрагоценные искусственные или восстановленные необработанные прочие; прочие неорганические химические вещества.</t>
  </si>
  <si>
    <t>Продукты минеральные природные активированные; кость жженая; скипидар живичный; масло хвойное и другие аналогичные продукты; канифоль; деготь; уголь древесный; масла и продукты прочие высокотемпературной перегонки каменноугольной смолы, спирт этиловый неденатурированный и денатурированный, не пригодный для употребления в пищу.</t>
  </si>
  <si>
    <t>(коды ОКРБ 005-2011 20151, 20152)</t>
  </si>
  <si>
    <t>Удобрения и соединения азотные: кислота азотная, аммиак; нитриты; нитраты калия; удобрения минеральные или химические азотные, фосфорные и калийные; удобрения животного или растительного происхождения; растительный и питательный грунт для выращивания цветов, рассады овощей и тому подобного, компост из органических отходов; нитрат калия и прочие удобрения.</t>
  </si>
  <si>
    <t>(коды ОКРБ 005-2011 21100–21203)</t>
  </si>
  <si>
    <t>(коды ОКРБ 005-2011 22111–22290)</t>
  </si>
  <si>
    <t>Резиновые изделия санитарно-гигиенические и медицинские (презервативы, соски, грелки, кислородные подушки и тому подобное), прочие резиновые изделия: надувные резиновые матрасы, шары, щетки, резиновые материалы для ремонта, напольные покрытия и коврики из вулканизированной резины и прочие изделия из резины.</t>
  </si>
  <si>
    <t>(коды ОКРБ 005-2011 23110–23999)</t>
  </si>
  <si>
    <t>Стекло, стекловолокно и изделия из стекла: стекло листовое; стекло полое, изделия для кухни, канцелярские принадлежности, украшения интерьеров; ленты и пряжа из стекловолокна; стекло в массе в виде стержней, шаров и прочего; плитки, витражи из стекла; стекла для часов, стекла для очков не подвергнутые оптической обработке; изделия стеклянные лабораторные, фармацевтические и прочие изделия из стекла.</t>
  </si>
  <si>
    <t>Изделия неогнеупорные строительные: керамические плиты, плитки, брусчатка, керамический кирпич, кровельная черепица, трубы, трубки, фитинги для труб, части дымоходов и вытяжных труб, архитектурные украшения; изделия керамические санитарно-технические (раковины, биде и тому подобное); изделия хозяйственные керамические и фарфоровые прочие (столовая посуда, туалетные принадлежности и тому подобное); приспособления для окон и дверей и прочие изделия.</t>
  </si>
  <si>
    <t>Керамические электроизоляторы и изолирующая арматура; керамические и ферритовые магниты; изолирующий материал, керамические изделия лабораторного, химического или прочего технического назначения, прочие керамические изделия (горшки, кувшины, части мебели и тому подобное).</t>
  </si>
  <si>
    <t>Изделия строительные из гипса, бетона или искусственного камня (напольные покрытия, плитка для мощения, черепица, блоки, плиты, панели, трубы, столбы, колонны, элементы лестниц, лоджий, балконов, ограды, железобетонные шпалы, бордюрные камни, тротуарная плитка и тому подобное), сборные железобетонные и бетонные конструкции для строительства зданий и сооружений, бетон товарный, растворы строительные, изделия из фиброцемента, шпалы и опоры железобетонные и прочие изделия из бетона и гипса.</t>
  </si>
  <si>
    <t>Прочие неметаллические минеральные изделия: асбестотехнические изделия (волокна асбестовые обработанные, смеси на основе асбеста, изделия из таких смесей, защитная одежда и аксессуары, защитные щиты, материал фрикционный для тормозов, муфт); мягкие кровельные и гидроизоляционные материалы (рубероид, пергамин, толь, изол и тому подобное); продукты из природного асфальта, битума или аналогичных материалов: смеси битумные, основанные на природном асфальте, нефтяном битуме, минеральных смолах; графит и продукты на его основе; корунд искусственный и прочие неметаллические минеральные продукты.</t>
  </si>
  <si>
    <t>(коды ОКРБ 005-2011 24100–24540)</t>
  </si>
  <si>
    <t>Цветные металлы: алюминий, свинец, цинк, олово, медь необработанные; полуфабрикаты и изделия (трубы, прутки, полосы, фольга и другое) из алюминия, свинца, цинка, олова, меди или их сплавов и других цветных металлов; отходы и лом цветных металлов; зола и остатки, содержащие в основном алюминий, цинк, свинец или медь; продукты из цветных металлов прочие: полуфабрикаты из никеля и никелевых сплавов; тантал, молибден, кобальт, титан, цирконий и так далее и изделия из них.</t>
  </si>
  <si>
    <t>(коды ОКРБ 005-2011 25111–25999)</t>
  </si>
  <si>
    <t>Металлические несущие конструкции (каркасы) сооружений (вышек, опор, башен, ограждений дорог, жалюзи и тому подобное); металлические несущие конструкции (каркасы) промышленных сооружений и оборудования (конструкций для доменных печей, подъемно-транспортного оборудования и тому подобное); их части.</t>
  </si>
  <si>
    <t>Металлоконструкции сборные строений производственного, административного, культурно-бытового, жилого назначения (подсобных помещений на стройплощадках, временных жилых строений, модульных выставочных павильонов, теплиц и тому подобное).</t>
  </si>
  <si>
    <t>Изделия строительные металлические: двери, окна, рамы и другое.</t>
  </si>
  <si>
    <t>Емкости из черных металлов или алюминия; радиаторы и их части, котлы и их части, цистерны, парогенераторы и их части, реакторы ядерные и их части, и прочие металлические изделия.</t>
  </si>
  <si>
    <t>(коды ОКРБ 005-2011 26110–26800)</t>
  </si>
  <si>
    <t>Электронные компоненты и платы: платы звуковые, видео и сетевые платы, смарт-карты; трубки, диоды и транзисторы, кинескопы, электронные интегральные схемы, прочие электронные компоненты; их части.</t>
  </si>
  <si>
    <t>Аппаратура электронная бытовая: радиоприемники, тюнеры, приемники телевизионные, электропроигрыватели, магнитофоны, видеокамеры, видеопроекторы, микрофоны, громкоговорители, приемная аппаратура для радиотелефонной или радиотелеграфной связи, игровые приставки и прочая аппаратура. Части, детали и принадлежности для аппаратуры, предназначенной для воспроизведения и (или) записи звуков и (или) видеоизображений, части радиоприемной и радиопередающей аппаратуры.</t>
  </si>
  <si>
    <t>(коды ОКРБ 005-2011 27110–27909)</t>
  </si>
  <si>
    <t>Электроизоляционные изделия, электросигнальное оборудование (дверные звонки, сирены и тому подобное) и прочее электрооборудование (удлинители, источники бесперебойного питания, выпрямители, электронные табло, электрические указатели и прочее).</t>
  </si>
  <si>
    <t>(коды ОКРБ 005-2011 28110–28299; 28411–28999)</t>
  </si>
  <si>
    <t>(коды ОКРБ 005-2011 29101–29320)</t>
  </si>
  <si>
    <t>(коды ОКРБ 005-2011 30110–30990)</t>
  </si>
  <si>
    <t>(коды ОКРБ 005-2011 31010–32999)</t>
  </si>
  <si>
    <t>(коды ОКРБ 005-2011 33110–33200)</t>
  </si>
  <si>
    <t>Специализированный монтаж, установка промышленных машин и оборудования, включая пусконаладочные работы, при этом исключены установка, монтаж оборудования, составляющего неотъемлемую часть зданий или сооружений (так как включаются в стоимость строительного объекта и отражаются непосредственно в строительстве).</t>
  </si>
  <si>
    <t>Капитальный ремонт или полная модернизация машин, оборудования и других изделий не относится к данной строке, а должны быть отнесены к соответствующим строкам обрабатывающей промышленности (в зависимости от вида машин и оборудования).</t>
  </si>
  <si>
    <t>(коды ОКРБ 005-2011 35111–35140)</t>
  </si>
  <si>
    <t>(коды ОКРБ 005-2011 35210–35230)</t>
  </si>
  <si>
    <t>(код ОКРБ 005-2011 35300)</t>
  </si>
  <si>
    <t>(код ОКРБ 005-2011 36000)</t>
  </si>
  <si>
    <t>(код ОКРБ 005-2011 37000)</t>
  </si>
  <si>
    <t>(коды ОКРБ 005-2011 38110–38323)</t>
  </si>
  <si>
    <t>(код ОКРБ 005-2011 39000)</t>
  </si>
  <si>
    <t>21. По строке 015 отражаются все остальные виды затрат, не указанные по строкам с 003 по 014, в том числе стоимость молока или равноценных пищевых продуктов, выдаваемых в организации за вредные условия труда.</t>
  </si>
  <si>
    <t>26. Раздел II организация заполняет по своему основному виду экономической деятельности.</t>
  </si>
  <si>
    <t>По графе 1 организация отражает данные за последний квартал отчетного периода. Данные по графе 1 не могут иметь отрицательное значение. В отчете за январь-март графа 1 не заполняется.</t>
  </si>
  <si>
    <t>27. Организация, основной вид экономической деятельности которой относится к разделу 84 ОКРБ 005-2011, раздел II не заполняет.</t>
  </si>
  <si>
    <t>Организация, основной вид экономической деятельности которой относится к разделам с 05 по 39 ОКРБ 005-2011 (далее – организация, основным видом экономической деятельности которой является промышленность), и являющаяся собственником сырья, материалов, переданных в переработку сторонним организациям и использованных в отчетном периоде для производства собственной продукции, по строке 020 отражает объем произведенной продукции за вычетом стоимости услуг по переработке этого сырья, материалов. Стоимость этого сырья и материалов включается в стоимость производства продукции (работ, услуг).</t>
  </si>
  <si>
    <t>Организация, основной вид экономической деятельности которой относится к группам 011, 012, 013, 014, 015 ОКРБ 005-2011, по строке 020 отражает объем произведенной продукции (товарная часть продукции оценивается по ценам реализации, нетоварная – по себестоимости), включая изменение стоимости незавершенного производства продукции растениеводства.</t>
  </si>
  <si>
    <t>В стоимость продукции растениеводства включается стоимость сырых продуктов, полученных из урожая отчетного года, семян масленичных культур, картофеля, свеклы сахарной, волокна льна-долгунца, кормовых культур, овощей, фруктов и ягод, посадочного материала (саженцев) цветочной продукции, грибов и прочих, стоимость выращивания молодых многолетних насаждений, изменение стоимости незавершенного производства продукции растениеводства (затраты на работы, произведенные в отчетном году под урожай будущего года (сев озимых культур, вспашка зяби)).</t>
  </si>
  <si>
    <t>Изменение стоимости незавершенного производства продукции растениеводства рассчитывается следующим образом: из затрат на незавершенное производство, произведенных в отчетном году под урожай будущего года, следует вычесть затраты на незавершенное производство, произведенные в предыдущем году под урожай отчетного года. Полученное таким образом положительное или отрицательное число следует добавить к стоимости продукции растениеводства в том периоде, в котором осуществляются работы по севу озимых культур, вспашке зяби.</t>
  </si>
  <si>
    <t>В стоимость продукции животноводства включается стоимость сырых продуктов, полученных в результате выращивания и хозяйственного использования сельскохозяйственных животных и птицы (молока, яиц, меда, шерсти и других), стоимость выращивания (приплода, прироста, привеса) сельскохозяйственных животных и птицы в отчетном периоде, стоимость реализованного молодняка зверей на племенные цели и другой сельскохозяйственной продукции.</t>
  </si>
  <si>
    <t>Организация, основной вид экономической деятельности которой относится к группе 016 ОКРБ 005-2011, по строке 020 отражает стоимость выполненных работ, оказанных услуг.</t>
  </si>
  <si>
    <t>Организация, основной вид экономической деятельности которой относится к группе 017 ОКРБ 005-2011, по строке 020 отражает стоимость продукции, оказанных услуг.</t>
  </si>
  <si>
    <t>Организация, основной вид экономической деятельности которой относится к разделу 02 ОКРБ 005-2011, по строке 020 отражает стоимость продукции, оказанных услуг.</t>
  </si>
  <si>
    <t>При осуществлении деятельности по сбору (заготовке) дикорастущих растений, ягод, грибов, технического и лекарственного сырья растительного происхождения в целях их промышленной переработки или реализации по строке 020 отражается стоимость дикорастущих растений и (или) их частей исходя из заготовительных (закупочных) цен.</t>
  </si>
  <si>
    <t>Организация, основной вид экономической деятельности которой относится к разделу 03 ОКРБ 005-2011 (далее – организация, основным видом экономической деятельности которой является рыболовство и рыбоводство), по строке 020 отражает стоимость продукции (товарная часть продукции оценивается по ценам реализации, нетоварная – по себестоимости) и оказанных услуг.</t>
  </si>
  <si>
    <t>Организация, основной вид экономической деятельности которой относится к разделам с 41 по 43 ОКРБ 005-2011, по строке 020 отражает стоимость работ и услуг строительного характера (включая ремонтно-строительные), выполненных только собственными силами на основании договоров подряда. Основанием для отражения стоимости работ и услуг строительного характера (включая ремонтно-строительные) является подписанный уполномоченными представителями заказчика и подрядчика акт сдачи-приемки выполненных строительных и иных специальных монтажных работ.</t>
  </si>
  <si>
    <t>Организация, основной вид экономической деятельности которой относится к группе 495 ОКРБ 005-2011 (далее – организация, основным видом экономической деятельности которой является деятельность трубопроводного транспорта), в объем услуг от основной деятельности не включает стоимость газа и нефтепродуктов, транспортируемых по трубопроводам.</t>
  </si>
  <si>
    <t>Организация, основным видом экономической деятельности которой является розничная торговля, осуществляющая производство собственными силами кондитерских, хлебобулочных, кулинарных и тому подобных изделий (полуфабрикатов) и реализующая их в дальнейшем через свои розничные торговые объекты, отражает стоимость вышеуказанной продукции в отпускных ценах (включая торговую надбавку) за вычетом налогов и сборов, исчисляемых из выручки.</t>
  </si>
  <si>
    <t>Организация, основной вид экономической деятельности которой относится к разделу 56 ОКРБ 005-2011 (далее – организация, основным видом экономической деятельности которой является предоставление услуг по общественному питанию), и занимающаяся приготовлением пищи для потребления главным образом на месте, отражает стоимость собственной кулинарной продукции в розничных (фактических продажных) ценах, а также разницу между продажной и покупной стоимостью товаров, проданных без кулинарной обработки.</t>
  </si>
  <si>
    <t>Организация, основной вид экономической деятельности которой относится к разделу 71 ОКРБ 005-2011, осуществляющая проектные и изыскательские работы, по строке 020 отражает стоимость проектных и изыскательских работ, выполненных только собственными силами по договорам подряда на выполнение проектных и изыскательских работ (включая стоимость услуг по проведению государственной экспертизы градостроительной и проектной документации). Основанием для отражения стоимости проектных и изыскательских работ является подписанный уполномоченными представителями заказчика и подрядчика акт сдачи-приемки выполненных проектных и изыскательских работ.</t>
  </si>
  <si>
    <t>Организация, основным видом экономической деятельности которой является промышленность, и являющаяся собственником сырья, материалов, переданных в переработку сторонним организациям и использованных в отчетном периоде для производства собственной продукции, по строке 021 отражает затраты на произведенную продукцию за вычетом стоимости услуг по переработке этого сырья, материалов. Стоимость этого сырья и материалов включается в затраты на производство продукции.</t>
  </si>
  <si>
    <t>Организация, основной вид экономической деятельности которой относится к разделу 01 ОКРБ 005-2011 (далее – организация, основным видом экономической деятельности которой является растениеводство и животноводство, охота и предоставление услуг в этих областях), или организация, основным видом экономической деятельности которой является рыболовство и рыбоводство, по строке 021 отражает произведенные затраты за отчетный период.</t>
  </si>
  <si>
    <t>Организация, основным видом экономической деятельности которой является оптовая и розничная торговля, отражает издержки обращения (без стоимости заготовленных и реализуемых товаров и сельскохозяйственных культур).</t>
  </si>
  <si>
    <t>Организация, основным видом экономической деятельности которой является розничная торговля, осуществляющая производство собственными силами кондитерских, хлебобулочных, кулинарных и тому подобных изделий (полуфабрикатов) и реализующая их в дальнейшем через свои розничные торговые объекты отражает также затраты на кулинарную продукцию собственного производства (включая стоимость товара, который был использован для приготовления блюд).</t>
  </si>
  <si>
    <t>Организация, основным видом экономической деятельности которой является оптовая торговля, и являющаяся собственником сырья, материалов, передаваемых в переработку сторонним организациям, отражает затраты за вычетом стоимости переданного в переработку сырья, материалов и оплаты услуг по их переработке.</t>
  </si>
  <si>
    <t>Организация, основным видом экономической деятельности которой является предоставление услуг по общественному питанию, и занимающаяся приготовлением пищи для потребления главным образом на месте, отражает затраты на произведенную кулинарную продукцию собственного производства (включая стоимость товара, который был использован для приготовления блюд), а также издержки обращения по товарам, проданным без кулинарной обработки.</t>
  </si>
  <si>
    <t>Организация, основным видом экономической деятельности которой является промышленность, и являющаяся собственником сырья, материалов, передаваемых в переработку сторонним организациям, по строке 022 отражает материальные затраты на произведенную продукцию за вычетом стоимости услуг по переработке этого сырья, материалов. Стоимость этого сырья и материалов включается в материальные затраты на производство продукции.</t>
  </si>
  <si>
    <t>36. По строке 033 организация, основным видом экономической деятельности которой является растениеводство и животноводство, охота и предоставление услуг в этих областях, отражает данные о потере от падежа и гибели молодняка и взрослого скота, находящегося на выращивании и откорме.</t>
  </si>
  <si>
    <t>Кроме того, по строке 033 отражается плата за использование радиочастотного спектра и плата за воду, использованную на технологические цели.</t>
  </si>
  <si>
    <t>налог на добычу (изъятие) природных ресурсов;</t>
  </si>
  <si>
    <t>49. По строке 045 отражаются затраты организации на представительские цели, а также расходы на проведение собраний, конференций, семинаров, коллегий, совещаний только в части представительских расходов, связанных с приемом и обслуживанием делегаций.</t>
  </si>
  <si>
    <t>50. По строке 046 отражаются данные, указанные по строкам с 047 по 253, а также:</t>
  </si>
  <si>
    <t>расходы по оформлению и выдаче виз, паспортов и других выездных документов, государственной пошлины, сборов иностранных представительств, а также комиссионных при обмене чеков в банке на иностранную валюту при служебных командировках (в том числе на обучение);</t>
  </si>
  <si>
    <t>затраты на информационные и другие подобные услуги.</t>
  </si>
  <si>
    <t>Регистрационный номер респондента в статистическом регистре (ОКПО)</t>
  </si>
  <si>
    <t>Национального</t>
  </si>
  <si>
    <t>статистического комитета</t>
  </si>
  <si>
    <t>Республики Беларусь</t>
  </si>
  <si>
    <t xml:space="preserve">Полное наименование юридического лица </t>
  </si>
  <si>
    <t xml:space="preserve">Полное наименование обособленного подразделения юридического лица </t>
  </si>
  <si>
    <t>РАЗДЕЛ I
ЗАТРАТЫ НА ПРОИЗВОДСТВО ПРОДУКЦИИ (РАБОТ, УСЛУГ) В ЦЕЛОМ ПО ОРГАНИЗАЦИИ</t>
  </si>
  <si>
    <t xml:space="preserve">материальные затраты </t>
  </si>
  <si>
    <t>из них:</t>
  </si>
  <si>
    <t>из них импортные</t>
  </si>
  <si>
    <t xml:space="preserve">из него импортное </t>
  </si>
  <si>
    <t>в том числе:</t>
  </si>
  <si>
    <t>амортизация основных средств</t>
  </si>
  <si>
    <t xml:space="preserve">прочие затраты </t>
  </si>
  <si>
    <t>наружную</t>
  </si>
  <si>
    <t>016</t>
  </si>
  <si>
    <t>017</t>
  </si>
  <si>
    <t>018</t>
  </si>
  <si>
    <t>РАЗДЕЛ II</t>
  </si>
  <si>
    <t>Остатки сырья и материалов в целом по организации по всем видам экономической деятельности</t>
  </si>
  <si>
    <t>транспортно-эксплуатационные услуги сторонних организаций и индивидуальных предпринимателей, а также обособленных подразделений организации по перевозкам грузов внутри организации и за ее пределы, в частности, перемещение сырья (материалов), инструментов, деталей, заготовок, других видов грузов из мест их хранения (складов) в цеха (отделения) и доставка готовой продукции (на склады хранения) в соответствии с условиями договоров.</t>
  </si>
  <si>
    <t>Металлы драгоценные: серебро, золото, платина и прочие драгоценные металлы необработанные и полуобработанные или в виде порошка, металлы недрагоценные (неблагородные) полуобработанные, плакированные серебром, без дальнейшей обработки; трубы, трубки, проволока, болванки и другие изделия из драгоценных металлов; отходы и лом драгоценных металлов.</t>
  </si>
  <si>
    <t>Услуги в области производства цветных металлов и изделий из них.</t>
  </si>
  <si>
    <t>Услуги по обработке металлов: ковке, прессованию, объемной и листовой штамповке и профилированию листового металла; услуги в области порошковой металлургии; услуги по обработке металлов и нанесению покрытий на них; услуги по токарной обработке металлоизделий.</t>
  </si>
  <si>
    <t>Код
строки</t>
  </si>
  <si>
    <t>Услуги по литью чугуна, стали, легких и прочих цветных металлов.</t>
  </si>
  <si>
    <t>По строке 004 также отражается стоимость приобретенных комплектующих изделий, подвергшихся монтажу, и (или) полуфабрикатов, подвергшихся дополнительной обработке.</t>
  </si>
  <si>
    <t>стоимость инвентаря, хозяйственных принадлежностей, специальной оснастки, специальной одежды, другого имущества, не являющегося амортизируемым имуществом;</t>
  </si>
  <si>
    <t>стоимость запасных частей и расходных материалов, использованных для ремонта инвентаря, хозяйственных принадлежностей, специальной оснастки и специальной одежды;</t>
  </si>
  <si>
    <t>Пластмассы: полимеры этилена, стирола, винилхлорида, алкидные и эпоксидные смолы; пластмассы в первичных формах прочие; смолы ионообменные; каучук синтетический; отходы пластмасс.</t>
  </si>
  <si>
    <t>Пряжа и нити текстильные: жир шерстный, волокна, пряжа и нити текстильные натуральные, синтетические и искусственные штапельные; отходы хлопка, шелка, шерсти, волоса животных; ткани из натуральных, синтетических и искусственных штапельных волокон, ткани ворсовые, махровые и ажурные, ткани из стекловолокна.</t>
  </si>
  <si>
    <t>Изделия текстильные прочие: ковры и ковровые изделия; изделия канатно-веревочные, тросы, канаты, шпагат и сети; тюль, кружево, фетр и войлок; вата из текстильных материалов (в том числе для медицинского применения) и изделия из нее; пух и пыль текстильные; ткани из металлических нитей и металлизированной пряжи для одежды, обивки мебели и аналогичных целей; материалы текстильные с пропиткой, покрытием или дублированные; материалы нетканые, изделия текстильные для технических и производственных нужд.</t>
  </si>
  <si>
    <t>Услуги в области производства меховых изделий.</t>
  </si>
  <si>
    <t>Строка 124 «Кожа, меха натуральные, изделия из кожи, кроме одежды, обувь»</t>
  </si>
  <si>
    <t>Кожа и шкурки меховые; кожаные изделия всех видов: чемоданы, саквояжи, сумки, портфели; изделия шорно-седельные и упряжь для любых животных; ремешки, ленты и браслеты для наручных часов и прочие изделия из натуральной или композиционной кожи.</t>
  </si>
  <si>
    <t>Услуги в области производства кожи, мехов натуральных и кожаных изделий всех видов.</t>
  </si>
  <si>
    <t>Строка 125 «Продукты обработки древесины, изделия из дерева и пробки, кроме мебели, изделия из соломки и материалов для плетения»</t>
  </si>
  <si>
    <t>Строка 126 «Бумага и изделия из бумаги»</t>
  </si>
  <si>
    <t>Целлюлоза, масса древесная механическая и термомеханическая, бумага и картон всех видов.</t>
  </si>
  <si>
    <t>Строка 128 «Кокс»</t>
  </si>
  <si>
    <t>Кокс и полукокс из каменного или бурого угля, лигнита или торфа; уголь ретортный, смолы, пек и пековый кокс.</t>
  </si>
  <si>
    <t>Услуги в области производства кокса и прочей продукции коксовых печей.</t>
  </si>
  <si>
    <t>Строка 129 «Брикеты из угля и торфа»</t>
  </si>
  <si>
    <t>Брикеты, окатыши и аналогичные виды твердого топлива, полученные из каменного, бурого угля, лигнита, торфа.</t>
  </si>
  <si>
    <t>данные о выходном пособии (компенсации), выплачиваемом в случае прекращения трудового договора (контракта);</t>
  </si>
  <si>
    <t>ПОРЯДОК ЗАПОЛНЕНИЯ РАЗДЕЛА III</t>
  </si>
  <si>
    <t>Форма 4-ф (затраты)</t>
  </si>
  <si>
    <t>Постановление</t>
  </si>
  <si>
    <t>УТВЕРЖДЕНО</t>
  </si>
  <si>
    <t>Квартальная</t>
  </si>
  <si>
    <t>Затраты на производство продукции (работ, услуг)</t>
  </si>
  <si>
    <t>110</t>
  </si>
  <si>
    <t>112</t>
  </si>
  <si>
    <t>113</t>
  </si>
  <si>
    <t>114</t>
  </si>
  <si>
    <t>115</t>
  </si>
  <si>
    <t>116</t>
  </si>
  <si>
    <t>117</t>
  </si>
  <si>
    <t>118</t>
  </si>
  <si>
    <t>119</t>
  </si>
  <si>
    <t xml:space="preserve">юридические лица, обособленные подразделения юридических лиц, имеющие отдельный баланс, в соответствии с Указаниями по заполнению настоящей формы: </t>
  </si>
  <si>
    <t xml:space="preserve">либо на бумажном носителе </t>
  </si>
  <si>
    <t>Главному статистическому управлению города Минска; отделу статистики в районе (городе) главного статистического управления области*</t>
  </si>
  <si>
    <t>* При отсутствии по месту нахождения респондента отдела статистики в районе (городе) государственная статистическая отчетность представляется в главное статистическое управление области.</t>
  </si>
  <si>
    <t>29.09.2015 № 123</t>
  </si>
  <si>
    <t>о затратах на производство и реализацию продукции (работ, услуг)</t>
  </si>
  <si>
    <t>в виде электронного документа с использованием специализированного программного обеспечения, размещенного на сайте http://www.belstat.gov.by,</t>
  </si>
  <si>
    <t>26-го числа после отчетного периода, за январь–декабрь – 30 марта</t>
  </si>
  <si>
    <t>амортизация основных средств и нематериальных активов, используемых в предпринимательской деятельности (сумма строк 013 и 014)</t>
  </si>
  <si>
    <t>радио</t>
  </si>
  <si>
    <t>издание буклетов, каталогов и другой рекламной продукции</t>
  </si>
  <si>
    <t>201</t>
  </si>
  <si>
    <t>202</t>
  </si>
  <si>
    <t xml:space="preserve">ЗАТРАТЫ НА ПРОИЗВОДСТВО И РЕАЛИЗАЦИЮ ПРОДУКЦИИ </t>
  </si>
  <si>
    <t>(РАБОТ, УСЛУГ) ПО ОСНОВНОМУ ВИДУ ЭКОНОМИЧЕСКОЙ ДЕЯТЕЛЬНОСТИ ОРГАНИЗАЦИИ*</t>
  </si>
  <si>
    <t>За квартал</t>
  </si>
  <si>
    <t>За соответствую-щий период с начала прошлого года</t>
  </si>
  <si>
    <t>услуги по хранению и складированию</t>
  </si>
  <si>
    <t>налог на добавленную стоимость, включенный в затраты</t>
  </si>
  <si>
    <t>прочие затраты (сумма строк 041, с 042 по 046, 058)</t>
  </si>
  <si>
    <t>из нее за аренду зданий, сооружений и земельных участков</t>
  </si>
  <si>
    <t>240</t>
  </si>
  <si>
    <t>почтовой и курьерской деятельности</t>
  </si>
  <si>
    <t>по созданию и технической поддержке программного обеспечения</t>
  </si>
  <si>
    <t>услуги в области права и бухгалтерского учета</t>
  </si>
  <si>
    <t>по уборке территории, зданий, машин и оборудования</t>
  </si>
  <si>
    <t>по техническому обслуживанию и ремонту компьютеров, периферийного и коммуникационного оборудования</t>
  </si>
  <si>
    <t>лабораторные исследования, инженерные изыскания и технические испытания</t>
  </si>
  <si>
    <t>250</t>
  </si>
  <si>
    <t>251</t>
  </si>
  <si>
    <t>252</t>
  </si>
  <si>
    <t>водоснабжение, отвод и очистка сточных вод</t>
  </si>
  <si>
    <t>060**</t>
  </si>
  <si>
    <t>061**</t>
  </si>
  <si>
    <t>Ветеринарные услуги</t>
  </si>
  <si>
    <t>063***</t>
  </si>
  <si>
    <t>064***</t>
  </si>
  <si>
    <t>065***</t>
  </si>
  <si>
    <t>066***</t>
  </si>
  <si>
    <t>067***</t>
  </si>
  <si>
    <t>068***</t>
  </si>
  <si>
    <t>069***</t>
  </si>
  <si>
    <t>* Раздел II не заполняют юридические лица, их обособленные подразделения, имеющие отдельный баланс, основной вид экономической деятельности которых относится к разделу 84 ОКРБ 005-2011.</t>
  </si>
  <si>
    <t>** Строки 060 и 061 заполняют только юридические лица, их обособленные подразделения, имеющие отдельный баланс, основной вид экономической деятельности которых относится к одному из разделов с 05 по 39 включительно ОКРБ 005-2011.</t>
  </si>
  <si>
    <t>*** Строки 063–069 заполняют только юридические лица, их обособленные подразделения, имеющие отдельный баланс, основной вид экономической деятельности которых относится к разделу 01 или 03 ОКРБ 005-2011.</t>
  </si>
  <si>
    <t>Наименование продуктов, товаров и услуг 
(код ОКРБ 007-2012)</t>
  </si>
  <si>
    <t>Стоимость продуктов и услуг, использованных на производство и реализацию продукции (работ, услуг) по основному виду экономической деятельности за отчетный период</t>
  </si>
  <si>
    <t>Стоимость продуктов и услуг, использованных на производство и реализацию продукции (работ, услуг) по основному виду экономической деятель-ности за отчетный период</t>
  </si>
  <si>
    <t>Продукты сельского хозяйства (01.1–01.5)</t>
  </si>
  <si>
    <t>Услуги в области сельского хозяйства (01.6)</t>
  </si>
  <si>
    <t>Продукция и услуги охоты, ловли диких животных (01.7)</t>
  </si>
  <si>
    <t>Продукты и услуги лесного хозяйства (02.1–02.4)</t>
  </si>
  <si>
    <t>Продукты и услуги рыболовства и рыбоводства (03.0)</t>
  </si>
  <si>
    <t>Уголь (05.1–05.2)</t>
  </si>
  <si>
    <t>Сырая нефть и природный газ (06.1–06.2)</t>
  </si>
  <si>
    <t>Металлические руды (07.1–07.2)</t>
  </si>
  <si>
    <t>Камень, песок, глина (08.1)</t>
  </si>
  <si>
    <t>Сырье минеральное для химической промышленности и производства удобрений (08.91)</t>
  </si>
  <si>
    <t>Продукты горнодобывающей промышленности прочие (08.92–08.99)</t>
  </si>
  <si>
    <t>Услуги в области горнодобывающей промышленности (09.1–09.9)</t>
  </si>
  <si>
    <t>Пищевые продукты, включая напитки, табачные изделия (10.1–12.0)</t>
  </si>
  <si>
    <t>Продукты и услуги текстильного производства, одежда, меховые изделия (13.1–14.3)</t>
  </si>
  <si>
    <t>Кожа, меха натуральные, изделия из кожи, кроме одежды, обувь (15.1–15.2)</t>
  </si>
  <si>
    <t>Продукты обработки древесины, изделия из дерева и пробки, кроме мебели, изделия из соломки и материалов для плетения (16.1–16.2)</t>
  </si>
  <si>
    <t>Организация, основным видом экономической деятельности которой является оптовая торговля, и являющаяся собственником сырья, материалов, передаваемых в переработку сторонним организациям, отражает объем производства продукции (работ, услуг) за вычетом стоимости переданного в переработку сырья, материалов и оплаты услуг по их переработке.</t>
  </si>
  <si>
    <t>затраты по техническому обслуживанию и ремонту компьютеров, ноутбуков, мониторов, клавиатур, модемов, компьютерных терминалов, телефонов, теле- и видеокамер, и прочего подобного оборудования (в том числе заправка картриджей), в случае, если такое оборудование принято к бухгалтерскому учету в качестве основных средств;</t>
  </si>
  <si>
    <t>за проживание вне места жительства (пребывания) – суточные;</t>
  </si>
  <si>
    <t>68[1]. По строке 260 отражается оплата следующих видов услуг в случае отнесения их в бухгалтерском учете на счета учета затрат:</t>
  </si>
  <si>
    <t>оплата услуг организаций, деятельность которых связана с профилактикой, лечением и контролем за состоянием сельскохозяйственных и других животных;</t>
  </si>
  <si>
    <t>оплата услуг ассистента ветеринара и прочего вспомогательного ветеринарного персонала;</t>
  </si>
  <si>
    <t>стоимость клинико-патологических и других диагностических мероприятий в отношении животных;</t>
  </si>
  <si>
    <t>оплата услуг скорой ветеринарной помощи для животных;</t>
  </si>
  <si>
    <t>стоимость амбулаторного лечения животных.</t>
  </si>
  <si>
    <t>Культуры зерновые, бобовые; картофель; сахарная свекла и ее семена; масличные, кормовые, прядильные культуры и их семена; табак и махорка необработанные; эфиромасличные, лекарственные растения; хмель, цикорий, корнеплоды с высоким содержанием крахмала; прочие сельскохозяйственные культуры.</t>
  </si>
  <si>
    <t>Пестициды и прочие агрохимические продукты: инсектициды, гербициды; средства против прорастания, регуляторы роста растений; средства дезинфицирующие; фунгициды и прочие агрохимические продукты.</t>
  </si>
  <si>
    <t>Глицерин, мыло и моющие средства; средства чистящие и полирующие; средства парфюмерные и косметические.</t>
  </si>
  <si>
    <t>Услуги в области производства моющих, чистящих и полирующих средств, парфюмерных и косметических средств.</t>
  </si>
  <si>
    <t>Организация, основным видом экономической деятельности которой является оптовая торговля, и являющаяся собственником сырья, материалов, передаваемых в переработку сторонним организациям, отражает материальные затраты на произведенную продукцию за вычетом стоимости переданного в переработку сырья, материалов и оплаты услуг по их переработке.</t>
  </si>
  <si>
    <t>стоимость приобретенных сырья и (или) материалов, использованных в производстве продукции, выполнении работ, оказании услуг для обеспечения технологического процесса, для упаковки продукции, для маркировки продукции штриховыми идентификационными кодами или израсходованных на другие производственные и хозяйственные нужды (проведение испытаний, ремонт и эксплуатация основных средств, используемых в предпринимательской деятельности);</t>
  </si>
  <si>
    <t>стоимость другого имущества, не являющегося амортизируемым имуществом, а также стоимость предметов проката.</t>
  </si>
  <si>
    <t>Организация, основным видом экономической деятельности которой является растениеводство и животноводство, охота и предоставление услуг в этих областях или рыболовство и рыбоводство, отражает стоимость семян, посадочного материала, кормов, минеральных удобрений, запасных частей, строительных материалов для ремонта, прочей продукции сельского хозяйства (навоз, подстилка, яйцо для инкубации).</t>
  </si>
  <si>
    <t>Организация, основным видом экономической деятельности которой является деятельность трубопроводного транспорта, не отражает стоимость транспортируемого газа и нефтепродуктов.</t>
  </si>
  <si>
    <t>Организация, основным видом экономической деятельности которой является промышленность или оптовая торговля, и являющаяся собственником сырья, материалов, передаваемых в переработку сторонним организациям, не отражает стоимость услуг по переработке этого сырья, материалов.</t>
  </si>
  <si>
    <t>35. По строкам 031 и 032 данные отражаются аналогично методологии заполнения соответственно строк 008 и 009 раздела I.</t>
  </si>
  <si>
    <t>сборы за проезд по платным автомобильным дорогам;</t>
  </si>
  <si>
    <t>Обувь: водонепроницаемая обувь; кожаная обувь; текстильная обувь; обувь спортивная; защитная и прочая обувь; детали обуви.</t>
  </si>
  <si>
    <t>Конструкции строительные деревянные и столярные изделия: окна, двери, паркет щитовой, гонт и дранка деревянные; конструкции строительные сборные; тара деревянная.</t>
  </si>
  <si>
    <t>Услуги в области производства и по установке деревянных строительных конструкций и столярных изделий собственного производства. Услуги по производству, техническому обслуживанию и ремонту деревянной тары.</t>
  </si>
  <si>
    <t>Пробка натуральная и изделия из нее, отходы пробки; изделия из соломы, люфы или прочих материалов для плетения.</t>
  </si>
  <si>
    <t>на разработку и изготовление эскизов этикеток, образцов оригинальных и фирменных пакетов, упаковки;</t>
  </si>
  <si>
    <t>на рекламные мероприятия (объявления в печати, передачи по радио и телевидению);</t>
  </si>
  <si>
    <t>на световую и иную наружную рекламу, выполненную другими организациями;</t>
  </si>
  <si>
    <t>на проведение иных рекламных мероприятий.</t>
  </si>
  <si>
    <t>120</t>
  </si>
  <si>
    <t>121</t>
  </si>
  <si>
    <t>122</t>
  </si>
  <si>
    <t>123</t>
  </si>
  <si>
    <t>124</t>
  </si>
  <si>
    <t>126</t>
  </si>
  <si>
    <t>111</t>
  </si>
  <si>
    <t>ГЛАВА 2</t>
  </si>
  <si>
    <t>ГОСУДАРСТВЕННАЯ СТАТИСТИЧЕСКАЯ ОТЧЕТНОСТЬ</t>
  </si>
  <si>
    <t>КОНФИДЕНЦИАЛЬНОСТЬ ГАРАНТИРУЕТСЯ ПОЛУЧАТЕЛЕМ ИНФОРМАЦИИ</t>
  </si>
  <si>
    <t>0602014</t>
  </si>
  <si>
    <t>Б</t>
  </si>
  <si>
    <t>Наименование показателя</t>
  </si>
  <si>
    <t>А</t>
  </si>
  <si>
    <t>сырье и материалы</t>
  </si>
  <si>
    <t>001</t>
  </si>
  <si>
    <t>002</t>
  </si>
  <si>
    <t>003</t>
  </si>
  <si>
    <t>004</t>
  </si>
  <si>
    <t>005</t>
  </si>
  <si>
    <t>006</t>
  </si>
  <si>
    <t>007</t>
  </si>
  <si>
    <t>008</t>
  </si>
  <si>
    <t>009</t>
  </si>
  <si>
    <t>010</t>
  </si>
  <si>
    <t>011</t>
  </si>
  <si>
    <t>012</t>
  </si>
  <si>
    <t>013</t>
  </si>
  <si>
    <t>014</t>
  </si>
  <si>
    <t>015</t>
  </si>
  <si>
    <t>отчисления на социальные нужды</t>
  </si>
  <si>
    <t>ОТЧЕТ</t>
  </si>
  <si>
    <t>Срок представления</t>
  </si>
  <si>
    <t>Код формы по ОКУД</t>
  </si>
  <si>
    <t>Почтовый адрес (фактический)</t>
  </si>
  <si>
    <t>Учетный номер плательщика
(УНП)</t>
  </si>
  <si>
    <t>за январь -</t>
  </si>
  <si>
    <t>ГЛАВА 1</t>
  </si>
  <si>
    <t>ОБЩИЕ ПОЛОЖЕНИЯ</t>
  </si>
  <si>
    <t>телевизионную</t>
  </si>
  <si>
    <t xml:space="preserve"> </t>
  </si>
  <si>
    <t>(инициалы, фамилия)</t>
  </si>
  <si>
    <t>Представляют респонденты</t>
  </si>
  <si>
    <t>перевозка грузов</t>
  </si>
  <si>
    <t>топливо</t>
  </si>
  <si>
    <t>электрическая энергия</t>
  </si>
  <si>
    <t>тепловая энергия</t>
  </si>
  <si>
    <t>52. По строке 049 отражаются затраты на оплату услуг почтовой и курьерской деятельности, включая затраты на услуги по пересылке почтовых отправлений, доставке печатных средств массовой информации, услуги фельдъегерской службы и других подобных услуг.</t>
  </si>
  <si>
    <t>53. По строке 245 отражаются затраты на оплату услуг в области телекоммуникаций, включая затраты на услуги телеграфной связи, услуги передачи данных, в том числе доступ в сеть Интернет, услуги телефонной связи, услуги по трансляции телевизионных и звуковых программ, услуги сотовой подвижной электросвязи и другие подобные услуги.</t>
  </si>
  <si>
    <t>55. По строке 051 отражаются затраты организации на научные исследования и разработки, выполненные сторонними организациями.</t>
  </si>
  <si>
    <t>56. По строке 052 отражаются затраты на оплату услуг по охране имущества.</t>
  </si>
  <si>
    <t>57. По строке 053 отражается сумма оплаты услуг банков, связанных с обслуживанием организации, оплаты услуг банков по осуществлению в соответствии с заключенными договорами факторинговых операций и операций по учету векселей (покупка векселей банком до наступления срока платежа), в том числе разница между суммой денежного обязательства должника и суммой, выплачиваемой фактором (банком) кредитору (векселедержателю).</t>
  </si>
  <si>
    <t>58. По строке 054 отражается стоимость:</t>
  </si>
  <si>
    <t>юридических услуг (возмездное оказание услуг, связанное с созданием, деятельностью и прекращением деятельности юридического лица; ведением правовой работы по обеспечению хозяйственной и иной деятельности юридического лица, индивидуального предпринимателя и тому подобных);</t>
  </si>
  <si>
    <t>Кроме того, по строке 054 отражаются затраты на оплату нотариальных действий и услуг правового и технического характера.</t>
  </si>
  <si>
    <t>59. По строке 055 отражаются затраты на оплату услуг сторонних организаций, осуществляющих: внутреннюю и внешнюю чистку и уборку зданий всех типов, чистку и мойку промышленных машин и оборудования, деятельность по дезинфекции, дезинсекции, дератизации, подметание и уборку от снега и льда улиц, предоставление услуг по благоустройству и обслуживанию ландшафтных территорий.</t>
  </si>
  <si>
    <t>60. По строке 056 отражается сумма оплаты за обучение кадров, в том числе плата за обучение на основе договоров с учреждениями образования по подготовке, повышению квалификации и переподготовке работников, состоящих в штате организации.</t>
  </si>
  <si>
    <t>62. По строке 251 отражается:</t>
  </si>
  <si>
    <t>63. По строке 253 отражаются затраты на оплату услуг сторонних организаций по сбору, обработке, перевозке и удалению отходов (опасных и неопасных), в том числе бытовых отходов, отходов производства и строительного мусора.</t>
  </si>
  <si>
    <t>64. По строке 058 отражаются другие затраты, не указанные по строкам с 041 по 253.</t>
  </si>
  <si>
    <t>65. Данные по строкам 060 и 061 заполняет только организация, основным видом экономической деятельности которой является промышленность.</t>
  </si>
  <si>
    <t>66. По строке 060 отражаются данные о внутризаводском обороте, включаемом в затраты на производство продукции (работ, услуг) в соответствии с отраслевыми методическими рекомендациями по вопросам планирования, учета и калькулирования себестоимости продукции (работ, услуг).</t>
  </si>
  <si>
    <t>67. По строке 061 отражаются данные о внутризаводском обороте, включаемом в объем продукции (работ, услуг).</t>
  </si>
  <si>
    <t>68. По строке 062 отражаются затраты на командировки, связанные с производственной деятельностью организации:</t>
  </si>
  <si>
    <t>69. Строки с 063 по 069 заполняются в отчете за январь-декабрь только организациями, основным видом экономической деятельности которых является растениеводство и животноводство, охота и предоставление услуг в этих областях или рыболовство и рыбоводство.</t>
  </si>
  <si>
    <t>«ОЦЕНКА МАТЕРИАЛЬНЫХ ЗАТРАТ» И РАЗДЕЛА IV «РАСПРЕДЕЛЕНИЕ ПРОДУКТОВ, ТОВАРОВ И УСЛУГ, ИСПОЛЬЗОВАННЫХ НА ПРОИЗВОДСТВО И РЕАЛИЗАЦИЮ ПРОДУКЦИИ (РАБОТ, УСЛУГ)»</t>
  </si>
  <si>
    <t>70. Раздел III заполняется в соответствии с учетной политикой, принятой в организации, с использованием одного из способов оценки: по себестоимости каждой единицы, по средней себестоимости, по себестоимости первых по времени приобретения запасов (способ ФИФО).</t>
  </si>
  <si>
    <t>В разделе III по строке, соответствующей применяемому методу, проставляется код 1.</t>
  </si>
  <si>
    <t>71. Раздел IV заполняется в отчете за январь–декабрь. Некоммерческие организации раздел IV не заполняют.</t>
  </si>
  <si>
    <t>Затраты на сырье и материалы, покупные комплектующие изделия, полуфабрикаты, топливо, электрическую и тепловую энергию, отдельные работы и услуги производственного характера (за исключением указанных по строкам с 026 по 029 и 230 раздела II), выполненные сторонними организациями, должны быть распределены по соответствующим строкам с 110 по 152 раздела IV.</t>
  </si>
  <si>
    <t>72. Данные по строке 153 в графе 1 раздела IV должны быть меньше либо равны данным по строке 022 в графе 2 раздела II за минусом платы за природные ресурсы (строка 034 графы 2 раздела II), налога на добавленную стоимость, включенного в затраты (строка 035 графы 2 раздела II), стоимости работ и услуг производственного характера, выполненных другими организациями, отраженных по строкам с 026 по 029 и 230 графы 2 раздела II.</t>
  </si>
  <si>
    <t>73. Остатки сырья и материалов в целом по организации по всем видам экономической деятельности на конец отчетного года отражаются по строкам 110, с 112 по 120, с 122 по 144, 146, 147 раздела IV на основании данных бухгалтерского учета. Данные по строке 153 в графах 2 и 3 раздела IV должны соответствовать сумме остатков по счетам бухгалтерского учета 10 «Материалы» (за минусом данных о сумме фактических затрат на приобретение почтовых марок, оплаченных авиабилетов и других аналогичных документов, учитываемых на отдельном субсчете к счету 10), 15 «Заготовление и приобретение материалов», 16 «Отклонение в стоимости материалов».</t>
  </si>
  <si>
    <t xml:space="preserve">к Указаниям по заполнению </t>
  </si>
  <si>
    <t xml:space="preserve">формы государственной </t>
  </si>
  <si>
    <t xml:space="preserve">статистической отчетности </t>
  </si>
  <si>
    <t xml:space="preserve">4-ф (затраты) «Отчет о затратах </t>
  </si>
  <si>
    <t xml:space="preserve">на производство и реализацию </t>
  </si>
  <si>
    <t xml:space="preserve">продукции (работ, услуг)» </t>
  </si>
  <si>
    <t>(коды ОКРБ 005-2011 01111–01500)</t>
  </si>
  <si>
    <t>Первичные (сырые) продукты растениеводства, то есть продукция, полученная в результате выращивания сельскохозяйственных культур (возделываемых культурных растений): зерновых, технических, овощных, в том числе картофеля, плодовых и ягодных, кормовых культур, продукцию цветочных и лекарственных растений, сидеральных культур (на зеленое удобрение) и животноводства, то есть продукция, полученная в результате хозяйственного использования животных (молоко, шерсть, яйца, мед, воск, шелк и другое) и в результате разведения и откорма животных (приплод и прирост молодняка и привес скота и птицы), а также грибы.</t>
  </si>
  <si>
    <t>Скот рогатый крупный; овцы, козы, лошади; свиньи; сельскохозяйственная птица; кролики, пчелы, звери пушные клеточного разведения, перепелки, страусы, улитки, пиявки и другое.</t>
  </si>
  <si>
    <t>(коды ОКРБ 005-2011 01610–01640)</t>
  </si>
  <si>
    <t>(код ОКРБ 005-2011 01700)</t>
  </si>
  <si>
    <t>(коды ОКРБ 005-2011 02100–02400)</t>
  </si>
  <si>
    <t>(коды ОКРБ 005-2011 03110–03220)</t>
  </si>
  <si>
    <t>37. По строке 034 отражаются:</t>
  </si>
  <si>
    <t>38. По строке 035 отражается сумма налога на добавленную стоимость, уплаченная при приобретении сырья, материалов, топлива, комплектующих изделий, полуфабрикатов, других товаров (работ, услуг), использованных для производства продукции (работ, услуг), операции по реализации которых освобождены от уплаты налога на добавленную стоимость.</t>
  </si>
  <si>
    <t>39. По строке 036 данные отражаются аналогично методологии заполнения строки 010 раздела I.</t>
  </si>
  <si>
    <t>41. По строке 038 данные отражаются аналогично методологии заполнения строки 011 раздела I.</t>
  </si>
  <si>
    <t>42. По строке 039 данные отражаются аналогично методологии заполнения строки 012 раздела I.</t>
  </si>
  <si>
    <t>43. По строке 040 данные отражаются аналогично методологии заполнения строки 015 раздела I.</t>
  </si>
  <si>
    <t>Приложение</t>
  </si>
  <si>
    <t>Строка 110 «Продукты сельского хозяйства»</t>
  </si>
  <si>
    <t>Строка 111 «Услуги в области сельского хозяйства»</t>
  </si>
  <si>
    <t>Строка 112 «Продукция и услуги охоты, ловли диких животных»</t>
  </si>
  <si>
    <t>Услуги, связанные с охотой, ловлей и разведением пушных зверей и дичи для собственного потребления или в коммерческих целях.</t>
  </si>
  <si>
    <t>Строка 113 «Продукты и услуги лесного хозяйства»</t>
  </si>
  <si>
    <t>Древесина необработанная или незначительно обработанная: бревна, жерди и верхушечник; топливо древесное и прочее древесное сырье.</t>
  </si>
  <si>
    <t>Строка 114 «Продукты и услуги рыболовства и рыбоводства»</t>
  </si>
  <si>
    <t>Строка 115 «Уголь»</t>
  </si>
  <si>
    <t>Услуги в области добычи угля, направленные на получение продуктов, пригодных для сбыта (чистка, классификация, дробление, измельчение и другие).</t>
  </si>
  <si>
    <t>Строка 116 «Сырая нефть и природный газ»</t>
  </si>
  <si>
    <t>Строка 117 «Металлические руды»</t>
  </si>
  <si>
    <t>Руды железные и концентраты (неагломерированные и агломерированные).</t>
  </si>
  <si>
    <t>Руды и концентраты медные, никелевые, алюминиевые, драгоценных металлов, оловянные, свинцовые, цинковые, урановые, ториевые и прочих цветных металлов.</t>
  </si>
  <si>
    <t>Строка 118 «Камень, песок, глина»</t>
  </si>
  <si>
    <t>Мрамор и травертин, экаусин, камень известняковый строительный, алебастр; гранит, песчаник, туф вулканический, базальт, порфир и прочий камень.</t>
  </si>
  <si>
    <t>Гипс и ангидрит (природный или синтетический), известняк для изготовления извести или цемента; мел и доломит, сланец; пески природные, гранулы, каменная крошка и каменный порошок; галька, гравий, щебень или дробленый камень, шлаки для строительства; глины и каолин, бентонит, андалузит, муллит, земли шамотные или динасовые.</t>
  </si>
  <si>
    <t>Строка 119 «Сырье минеральное для химической промышленности и производства удобрений»</t>
  </si>
  <si>
    <t>Минералы для химической промышленности и производства удобрений: фосфаты кальция или алюминия природные; карналлит, сильвин и прочие необработанные природные соли калия; пириты железа необожженные (необожженный железный колчедан); сера сырая или неочищенная; янтарь, сульфат и карбонат бария природные, бораты природные и их концентраты; борная кислота природная; шпат плавиковый, кизерит, эпсомит (природные сульфаты магния).</t>
  </si>
  <si>
    <t>Строка 120 «Продукты горнодобывающей промышленности прочие»</t>
  </si>
  <si>
    <t>Торф неагломерированный; соль (хлорид натрия) кормовая, морская, промышленная, каменная соль, соль прочая, кроме пищевой.</t>
  </si>
  <si>
    <t>Битум и асфальт природные; камни драгоценные и полудрагоценные; уникальные (по размерам и свойствам) янтарные образования, пемза, корунд, наждак, природный гранат и прочие природные абразивы; природный графит, кварц и кварциты; земли инфузорные кремнистые; карбонат магния природный, магнезия и прочие оксиды магния; асбест, слюда; тальк (включая стеатит), шпат полевой; лейцит; нефелин и нефелиновый сиенит; вермикулит, перлит и хлориты невспененные; шлаки и зола, прочие.</t>
  </si>
  <si>
    <t>Строка 121 «Услуги в области горнодобывающей промышленности»</t>
  </si>
  <si>
    <t>Строка 122 «Пищевые продукты, включая напитки, табачные изделия»</t>
  </si>
  <si>
    <t>Форма действует начиная с  25.08.2016 года</t>
  </si>
  <si>
    <t>(тысяч рублей, в целых числах)</t>
  </si>
  <si>
    <t>Бумага и изделия из бумаги (17.1–17.2)</t>
  </si>
  <si>
    <t>Полиграфическая продукция и тиражирование носителей записей (18.1–18.2)</t>
  </si>
  <si>
    <t>Кокс (19.1)</t>
  </si>
  <si>
    <t>Брикеты из угля и торфа (19.20.1)</t>
  </si>
  <si>
    <t>Нефтепродукты (19.20.2–19.20.4)</t>
  </si>
  <si>
    <t>Химическая продукция, кроме удобрений и азотных соединений (20.11–20.14; 20.16–20.6)</t>
  </si>
  <si>
    <t>Удобрения и азотные соединения (20.15)</t>
  </si>
  <si>
    <t>Фармацевтические продукты (21.1–21.2)</t>
  </si>
  <si>
    <t>Резиновые и пластмассовые изделия (22.1–22.2)</t>
  </si>
  <si>
    <t>Прочие неметаллические минеральные продукты 
(23.1–23.9)</t>
  </si>
  <si>
    <t>Продукты и услуги металлургического производства (24.1–24.5)</t>
  </si>
  <si>
    <t>Готовые металлические изделия (25.1–25.9)</t>
  </si>
  <si>
    <t>Вычислительная техника, оборудование электронное и оптическое (26.1–26.8)</t>
  </si>
  <si>
    <t>Оборудование электрическое (27.1–27.9)</t>
  </si>
  <si>
    <t>Прочие машины и оборудование, за исключением машин для сельского и лесного хозяйства (28.1–28.2; 28.4–28.9)</t>
  </si>
  <si>
    <t>Машины для сельского и лесного хозяйства (28.3)</t>
  </si>
  <si>
    <t>Автомобили, прицепы и полуприцепы (29.1–29.3)</t>
  </si>
  <si>
    <t>Прочие транспортные средства и оборудование 
(30.1–30.9)</t>
  </si>
  <si>
    <t>Мебель и прочая продукция, не включенная в другие строки (31.0–32.9)</t>
  </si>
  <si>
    <t>Услуги по ремонту и монтажу машин и оборудования (33.1–33.2)</t>
  </si>
  <si>
    <t>Производство и распределение электроэнергии (35.1)</t>
  </si>
  <si>
    <t>Газообразное топливо (35.2)</t>
  </si>
  <si>
    <t>Снабжение паром и горячей водой (35.3)</t>
  </si>
  <si>
    <t>Услуги по сбору, очистке и распределению воды (36.0)</t>
  </si>
  <si>
    <t>Услуги по сбору и обработке сточных вод (37.0)</t>
  </si>
  <si>
    <t>Услуги по сбору, обработке и удалению отходов 
(38.1–38.3)</t>
  </si>
  <si>
    <t>Услуги по ликвидации загрязнений (39.0)</t>
  </si>
  <si>
    <t>Всего (сумма строк с 110 по 152)</t>
  </si>
  <si>
    <t>135</t>
  </si>
  <si>
    <t>136</t>
  </si>
  <si>
    <t>137</t>
  </si>
  <si>
    <t>138</t>
  </si>
  <si>
    <t>139</t>
  </si>
  <si>
    <t>140</t>
  </si>
  <si>
    <t>141</t>
  </si>
  <si>
    <t>142</t>
  </si>
  <si>
    <t>143</t>
  </si>
  <si>
    <t>144</t>
  </si>
  <si>
    <t>145</t>
  </si>
  <si>
    <t>146</t>
  </si>
  <si>
    <t>147</t>
  </si>
  <si>
    <t>148</t>
  </si>
  <si>
    <t>149</t>
  </si>
  <si>
    <t>150</t>
  </si>
  <si>
    <t>151</t>
  </si>
  <si>
    <t>152</t>
  </si>
  <si>
    <t>153</t>
  </si>
  <si>
    <t>* Заполняется в отчете за январь–декабрь; некоммерческие организации, их обособленные подразделения, имеющие отдельный баланс, раздел III не заполняют.</t>
  </si>
  <si>
    <t>РАЗДЕЛ III
РАСПРЕДЕЛЕНИЕ ПРОДУКТОВ, ТОВАРОВ И УСЛУГ, ИСПОЛЬЗОВАННЫХ НА ПРОИЗВОДСТВО И 
РЕАЛИЗАЦИЮ ПРОДУКЦИИ (РАБОТ, УСЛУГ)*</t>
  </si>
  <si>
    <t>Услуги в области производства твердых видов топлива.</t>
  </si>
  <si>
    <t>Строка 130 «Нефтепродукты»</t>
  </si>
  <si>
    <t>Бензин, в том числе авиационный, керосин, газойли, масла нефтяные различного назначения, мазут, вазелин нефтяной, парафин, кокс нефтяной, отходы нефтепереработки и прочие продукты переработки нефти (вазелин, парафин, воск, битум, озокерит).</t>
  </si>
  <si>
    <t>Строка 131 «Химическая продукция, кроме удобрений и азотных соединений»</t>
  </si>
  <si>
    <t>Химические органические вещества: углеводороды и их производные; спирты, фенолы, фенолоспирты и их производные; спирты жирные технические; кислоты жирные монокарбоновые промышленные; кислоты карбоновые и их производные; соединения органические азотосодержащие; эфиры простые, органические пероксиды, эпоксиды, ацетали и полуацетали; кислоты, ферменты и прочие органические соединения.</t>
  </si>
  <si>
    <t>Готовые краски и лаки, замазки и растворители, грунтовки и аналогичные покрытия на основе полимеров, краски художественные и типографские.</t>
  </si>
  <si>
    <t>Продукция химическая прочая: взрывчатые вещества; спички, клеи и желатины; масла эфирные; фотопленки и фотохимикаты; носители готовые незаписанные для записи звука; жиры и масла животные или растительные, химически измененные; чернила для письма или рисования, кроме типографских красок; материалы смазочные, присадки; уголь активированный; составы для травления металлических поверхностей; ускорители вулканизации каучука, пластификаторы и стабилизаторы для резины и пластмасс, средства для обработки тканей и другие продукты химического или смежных с ним производств.</t>
  </si>
  <si>
    <t>Строка 132 «Удобрения и азотные соединения»</t>
  </si>
  <si>
    <t>Строка 133 «Фармацевтические продукты»</t>
  </si>
  <si>
    <t>Услуги в области производства фармацевтических продуктов и лекарственных средств, переработка крови и желез.</t>
  </si>
  <si>
    <t>Строка 134 «Резиновые и пластмассовые изделия»</t>
  </si>
  <si>
    <t>Услуги в области производства, ремонта и технического обслуживания изделий из резины, кроме шин. Услуги по восстановлению и капитальному ремонту резиновых шин и покрышек.</t>
  </si>
  <si>
    <t>Изделия из пластмасс: плиты, пластины, пленка, полосы из пластмасс, листы, трубы, рукава и шланги, изделия упаковочные, строительные; конструкции строительные сборные; одежда и аксессуары одежды; предметы домашнего обихода из пластмасс; защитные головные уборы из пластмасс; арматура электроизоляционная; пластмассовые изделия, используемые в строительстве (пластмассовые дверные полотна и коробки, окна, рамы, ставни, жалюзи, плинтуса, опалубки, виниловое покрытие, линолеум, облицовка для стен и пола, ванны, душевые кабины, раковины и унитазы, прочие); сборные строительные конструкции (в том числе зданий, строений) из пластмасс; принадлежности канцелярские и школьные; изделия для домашнего обихода, упаковочная тара и изделия; фурнитура для мебели, транспортных средств, декоративные изделия, перфорированные заслонки и аналогичные изделия для фильтрования воды на входе в системы водоочистки и канализации и прочие изделия из пластмасс.</t>
  </si>
  <si>
    <t>Услуги в области производства пластмассовых изделий, строительных изделий, сборных строительных конструкций из пластмасс. Услуги в области производства упаковочных изделий из пластмасс. Услуги в области производства деталей и прочих изделий из пластмасс.</t>
  </si>
  <si>
    <t>Строка 135 «Прочие неметаллические минеральные продукты»</t>
  </si>
  <si>
    <t>Услуги в области производства, обработки и формования листового стекла. Услуги в области производства стекловолокна и прочих стеклянных изделий.</t>
  </si>
  <si>
    <t>Огнеупоры: огнеупорные строительные растворы, цемент, бетон; изделия огнеупорные: кирпич, блоки, плитки, черепица, форсунки, трубы; прочие огнеупорные изделия, содержащие магнезит, доломит или хромит.</t>
  </si>
  <si>
    <t>Услуги в области производства огнеупорных изделий.</t>
  </si>
  <si>
    <t>Услуги в области производства технических и огнеупорных керамических изделий; хозяйственных и санитарно-технических керамических изделий, украшений.</t>
  </si>
  <si>
    <t>Услуги в области производства керамических электрических изоляторов и изолирующей арматуры, прочих керамических изделий.</t>
  </si>
  <si>
    <t>Услуги в области производства цемента, извести, гипса, изделий из бетона, искусственного камня и гипса.</t>
  </si>
  <si>
    <t>Услуги в области производства абразивных изделий, услуги по обработке камня.</t>
  </si>
  <si>
    <t>03.08.2016 № 93</t>
  </si>
  <si>
    <t>26-го числа после отчетного периода, 
за январь–декабрь – 30 марта</t>
  </si>
  <si>
    <t>РАЗДЕЛ I
ЗАТРАТЫ НА ПРОИЗВОДСТВО И РЕАЛИЗАЦИЮ ПРОДУКЦИИ (РАБОТ, УСЛУГ) В ЦЕЛОМ ПО ОРГАНИЗАЦИИ</t>
  </si>
  <si>
    <t>тысяч рублей, в целых числах</t>
  </si>
  <si>
    <t>Затраты на производство и реализацию продукции (работ, услуг)</t>
  </si>
  <si>
    <t>ЗАТРАТЫ НА ПРОИЗВОДСТВО И РЕАЛИЗАЦИЮ ПРОДУКЦИИ (РАБОТ, УСЛУГ)</t>
  </si>
  <si>
    <t>ПО ОСНОВНОМУ ВИДУ ЭКОНОМИЧЕСКОЙ ДЕЯТЕЛЬНОСТИ ОРГАНИЗАЦИИ*</t>
  </si>
  <si>
    <t>техническое обслуживание и ремонт компьютеров, периферийного и коммуникационного оборудования</t>
  </si>
  <si>
    <t>в области телекоммуникаций</t>
  </si>
  <si>
    <t>по технической поддержке программного обеспечения</t>
  </si>
  <si>
    <t>по сбору, обработке и удалению отходов</t>
  </si>
  <si>
    <t>060*</t>
  </si>
  <si>
    <t>061*</t>
  </si>
  <si>
    <t>063**</t>
  </si>
  <si>
    <t>065**</t>
  </si>
  <si>
    <t>067**</t>
  </si>
  <si>
    <t>068**</t>
  </si>
  <si>
    <t>069**</t>
  </si>
  <si>
    <t>РАЗДЕЛ III</t>
  </si>
  <si>
    <t>ОЦЕНКА МАТЕРИАЛЬНЫХ ЗАТРАТ</t>
  </si>
  <si>
    <t>Код***</t>
  </si>
  <si>
    <t>Методы оценки материальных затрат:</t>
  </si>
  <si>
    <t>по себестоимости каждой единицы</t>
  </si>
  <si>
    <t>по средней себестоимости</t>
  </si>
  <si>
    <t>по себестоимости первых по времени приобретения запасов (способ ФИФО)</t>
  </si>
  <si>
    <t>* Строки 060 и 061 заполняют только юридические лица, их обособленные подразделения, имеющие отдельный баланс, основной вид экономической деятельности которых относится к одному из разделов с 05 по 39 включительно ОКРБ 005-2011, у которых в соответствии с отраслевыми инструкциями внутризаводской оборот включается в объем производства продукции (работ, услуг).</t>
  </si>
  <si>
    <t>** Строки 063–069 заполняются в отчете за январь–декабрь только юридическими лицами, их обособленными подразделениями, имеющими отдельный баланс, основной вид экономической деятельности которых относится к разделу 01 или 03 ОКРБ 005-2011.</t>
  </si>
  <si>
    <t>*** По строке, соответствующей применяемому методу, проставляется код 1.</t>
  </si>
  <si>
    <t>Услуги в области рыбоводства: услуги рыбопитомников и рыбных ферм по разведению и выращиванию рыбы, аквариумных рыбок и тому подобного.</t>
  </si>
  <si>
    <t>(коды ОКРБ 005-2011 05100, 05200)</t>
  </si>
  <si>
    <t>(коды ОКРБ 005-2011 06100–06200)</t>
  </si>
  <si>
    <t>(коды ОКРБ 005-2011 07100–07290)</t>
  </si>
  <si>
    <t>Услуги в области добычи руд, направленные на получение минерального сырья, пригодного для сбыта (промывка, дробление, измельчение, нагрев, при условии, что термическая обработка не изменяет химическую или кристаллическую структуру, и другие).</t>
  </si>
  <si>
    <t>(коды ОКРБ 005-2011 08111–08122)</t>
  </si>
  <si>
    <t>(код ОКРБ 005-2011 08910)</t>
  </si>
  <si>
    <t>(коды ОКРБ 005-2011 08920–08990)</t>
  </si>
  <si>
    <t>(коды ОКРБ 005-2011 09100–09900)</t>
  </si>
  <si>
    <t>Услуги в области добычи полезных ископаемых, кроме нефти и газа: обогащение, очистка, классификация, дробление, грохочение, измельчение, агломерация, откачка шахт, структурно-поисковое бурение, геологоразведочные услуги, связанные с горным промыслом, и тому подобное.</t>
  </si>
  <si>
    <t>(коды ОКРБ 005-2011 10110–12000)</t>
  </si>
  <si>
    <t>8. Данные в отчете отражаются в целых числах. При этом по данным бухгалтерского учета первоначально определяется значение показателя по каждой строке и графе отчета, а затем округляется по правилам арифметики в единицы, предусмотренные отчетом.</t>
  </si>
  <si>
    <t>9. Методология заполнения одноименных показателей раздела I и раздела II отчета аналогична. Особенности заполнения одноименных показателей отчета для различных видов экономической деятельности приведены в главе 3 настоящих Указаний.</t>
  </si>
  <si>
    <t>Если в отчетном периоде имело место изменение методологии исчисления показателей, то данные за отчетный период и соответствующий период с начала прошлого года приводятся исходя из методологии, принятой в отчетном периоде.</t>
  </si>
  <si>
    <t>«ЗАТРАТЫ НА ПРОИЗВОДСТВО И РЕАЛИЗАЦИЮ ПРОДУКЦИИ (РАБОТ, УСЛУГ) В ЦЕЛОМ ПО ОРГАНИЗАЦИИ»</t>
  </si>
  <si>
    <t>10. Раздел I заполняется в целом по организации по данным бухгалтерского учета.</t>
  </si>
  <si>
    <t>11. По строке 001 отражается стоимость всей произведенной продукции, выполненных работ, оказанных услуг в отпускных ценах за вычетом налогов и сборов, исчисляемых из выручки.</t>
  </si>
  <si>
    <t>Стоимость произведенной промышленной продукции отражается по отпускным ценам, сформированным на условиях франко-станция отправления.</t>
  </si>
  <si>
    <t>12. По строке 002 отражаются затраты организации на произведенную продукцию, выполненные работы, оказанные услуги, отраженные по строке 001, включая затраты на реализацию продукции, а также затраты, учтенные на счете бухгалтерского учета 26 «Общехозяйственные затраты» и списанные за отчетный период с этого счета в дебет счета бухгалтерского учета 90 «Доходы и расходы по текущей деятельности».</t>
  </si>
  <si>
    <t>17. По строке 008 отражается стоимость покупной электрической энергии, по строке 009 – тепловой энергии, расходуемой на технологические, производственные и хозяйственные нужды организации.</t>
  </si>
  <si>
    <t>18. По строке 010 отражаются:</t>
  </si>
  <si>
    <t>19. По строке 011 отражается сумма обязательных страховых взносов, взносов на профессиональное пенсионное страхование в бюджет государственного внебюджетного фонда социальной защиты населения Республики Беларусь.</t>
  </si>
  <si>
    <t>Затраты на производство электрической и других видов энергии, вырабатываемой самой организацией, а также на трансформацию и передачу покупной энергии до места ее потребления включаются в соответствующие элементы затрат на производство продукции (работ, услуг).</t>
  </si>
  <si>
    <t>125</t>
  </si>
  <si>
    <t>127</t>
  </si>
  <si>
    <t>128</t>
  </si>
  <si>
    <t>129</t>
  </si>
  <si>
    <t>130</t>
  </si>
  <si>
    <t>131</t>
  </si>
  <si>
    <t>132</t>
  </si>
  <si>
    <t>133</t>
  </si>
  <si>
    <t>134</t>
  </si>
  <si>
    <t>(нужное подчеркнуть)</t>
  </si>
  <si>
    <t>ПОРЯДОК ЗАПОЛНЕНИЯ РАЗДЕЛА I</t>
  </si>
  <si>
    <t>По строке 003 также отражаются суммы налога на добавленную стоимость, уплаченные при приобретении сырья, материалов, топлива, комплектующих изделий, полуфабрикатов, других товаров (работ, услуг), использованных для производства продукции (работ, услуг), операции по реализации которых освобождены от уплаты налога на добавленную стоимость.</t>
  </si>
  <si>
    <t>Стоимость возвратных отходов из данной строки исключается.</t>
  </si>
  <si>
    <t>Услуги по копчению и прочим способам сохранения и переработки рыбных продуктов.</t>
  </si>
  <si>
    <t>Картофель и другие овощи, грибы переработанные и консервированные; соки фруктовые и овощные; плоды и орехи переработанные; джемы, желе фруктовые, фруктовые или ореховые пюре и пасты; сырье овощное и овощные отходы, остатки и побочные продукты.</t>
  </si>
  <si>
    <t>Услуги по тепловой обработке и прочим способам переработки картофеля, овощей, грибов и фруктов, включая услуги по очистке.</t>
  </si>
  <si>
    <t>Услуги в области производства животных и растительных масел и жиров, маргарина и аналогичных пищевых жиров.</t>
  </si>
  <si>
    <t>Услуги в области производства молочных продуктов, мороженого и аналогичных замороженных продуктов.</t>
  </si>
  <si>
    <t>Услуги в области производства продуктов мукомольной промышленности, крахмала и крахмалопродуктов.</t>
  </si>
  <si>
    <t>Корма готовые для животных; мука и гранулы из люцерны.</t>
  </si>
  <si>
    <t>203</t>
  </si>
  <si>
    <t>215</t>
  </si>
  <si>
    <t>К работам (услугам) производственного характера относятся:</t>
  </si>
  <si>
    <t>осуществление отдельных операций по производству (изготовлению) продукции, выполнению работ, оказанию услуг, обработке сырья (материалов), проведение испытания для определения качества потребляемых сырья и материалов, контроль за соблюдением установленных технологических процессов, техническое обслуживание и ремонт основных средств, используемых в предпринимательской деятельности, и другие подобные работы (услуги);</t>
  </si>
  <si>
    <t>ремонт машин и оборудования;</t>
  </si>
  <si>
    <t>затраты на освоение природных ресурсов;</t>
  </si>
  <si>
    <t>затраты на рекультивацию земель;</t>
  </si>
  <si>
    <t>оплата работ по рекультивации земель, осуществленных специализированными организациями;</t>
  </si>
  <si>
    <t>плата, взимаемая за древесину, отпускаемую на корню, а также за другие природные ресурсы, используемые организацией, в том числе за пользование водными объектами.</t>
  </si>
  <si>
    <t>Сланцы битуминозные или нефтеносные, битуминозные пески.</t>
  </si>
  <si>
    <t>По данной строке не отражается стоимость произведенной продукции (работ, услуг), переданной (выполненных, оказанных) в пределах юридического лица другому обособленному подразделению юридического лица, имеющему отдельный баланс.</t>
  </si>
  <si>
    <t>Затраты на произведенную продукцию, выполненные работы, оказанные услуги, полученные от другого обособленного подразделения юридического лица, имеющего отдельный баланс, в пределах юридического лица, отражаются по элементам и статьям затрат.</t>
  </si>
  <si>
    <t>другие затраты</t>
  </si>
  <si>
    <t>Внутризаводской оборот, включаемый в объем продукции (работ, услуг)</t>
  </si>
  <si>
    <t>Командировочные расходы</t>
  </si>
  <si>
    <t>затраты на оплату услуг вычислительных центров, связанных с обслуживанием организации;</t>
  </si>
  <si>
    <t>затраты на оплату проезда работников к месту работы и обратно в часы суток и в направлениях, не обслуживаемых пассажирским транспортом общего пользования;</t>
  </si>
  <si>
    <t>затраты на проезд работников специальными маршрутами наземного пассажирского транспорта общего пользования сверх стоимости, оплачиваемой работниками организации исходя из действующих тарифов на соответствующие виды транспорта, в соответствии с договорами, заключенными с транспортными организациями;</t>
  </si>
  <si>
    <t>затраты на приобретение проездных билетов на транспорт общего пользования для работников, работа которых носит разъездной и подвижной характер;</t>
  </si>
  <si>
    <t>текущий и капитальный ремонт зданий и сооружений</t>
  </si>
  <si>
    <t>техническое обслуживание и ремонт автомобилей и мотоциклов</t>
  </si>
  <si>
    <t>из них услуги:</t>
  </si>
  <si>
    <t>по научным разработкам</t>
  </si>
  <si>
    <t>образования</t>
  </si>
  <si>
    <t>здравоохранения</t>
  </si>
  <si>
    <t>Из строки 023:</t>
  </si>
  <si>
    <t>семена и посадочный материал</t>
  </si>
  <si>
    <t>020</t>
  </si>
  <si>
    <t>021</t>
  </si>
  <si>
    <t>022</t>
  </si>
  <si>
    <t>023</t>
  </si>
  <si>
    <t>024</t>
  </si>
  <si>
    <t>025</t>
  </si>
  <si>
    <t>026</t>
  </si>
  <si>
    <t>027</t>
  </si>
  <si>
    <t>028</t>
  </si>
  <si>
    <t>029</t>
  </si>
  <si>
    <t>030</t>
  </si>
  <si>
    <t>031</t>
  </si>
  <si>
    <t>032</t>
  </si>
  <si>
    <t>033</t>
  </si>
  <si>
    <t>040</t>
  </si>
  <si>
    <t>041</t>
  </si>
  <si>
    <t>042</t>
  </si>
  <si>
    <t>043</t>
  </si>
  <si>
    <t>044</t>
  </si>
  <si>
    <t>045</t>
  </si>
  <si>
    <t>046</t>
  </si>
  <si>
    <t>047</t>
  </si>
  <si>
    <t>048</t>
  </si>
  <si>
    <t>049</t>
  </si>
  <si>
    <t>050</t>
  </si>
  <si>
    <t>051</t>
  </si>
  <si>
    <t>052</t>
  </si>
  <si>
    <t>053</t>
  </si>
  <si>
    <t>054</t>
  </si>
  <si>
    <t>055</t>
  </si>
  <si>
    <t>056</t>
  </si>
  <si>
    <t>057</t>
  </si>
  <si>
    <t>058</t>
  </si>
  <si>
    <t>062</t>
  </si>
  <si>
    <t>данные о формировании выигрышного фонда;</t>
  </si>
  <si>
    <t>роялти.</t>
  </si>
  <si>
    <t>Услуги в области производства макарон, лапши, кускуса и аналогичных мучных изделий.</t>
  </si>
  <si>
    <t>Кофе, чай, эссенции, концентраты или заменители кофе и чая, настои из трав.</t>
  </si>
  <si>
    <t>Услуги в области производства кофе и чая.</t>
  </si>
  <si>
    <t>Услуги в области производства приправ и пряностей.</t>
  </si>
  <si>
    <t>Продукты пищевые гомогенизированные и диетические: продукты из мяса, мясных субпродуктов или крови, кроме колбасных изделий; плодово-ягодные (джемы, желе, пюре, ореховые пасты); овощи консервированные без добавления уксуса, незамороженные; питание детское, расфасованное; смеси пищевых продуктов для детского или диетического питания; диабетические продукты.</t>
  </si>
  <si>
    <t>Услуги в области производства гомогенизированных и диетических пищевых продуктов.</t>
  </si>
  <si>
    <t>Прочие пищевые продукты: супы, бульоны, каши и заготовки для их приготовления; дрожжи (активные и неактивные), порошки готовые пекарные, экстракт солодовый; желе, муссы, кремы, суфле, пудинги, кисели; соки и экстракты растительные.</t>
  </si>
  <si>
    <t>Услуги в области производства прочих пищевых продуктов.</t>
  </si>
  <si>
    <t>Услуги в области производства спирта и алкогольных напитков.</t>
  </si>
  <si>
    <t>Пиво, осадки и отходы пивоварения или винокурения и услуги в области производства пива.</t>
  </si>
  <si>
    <t>Солод и услуги в области производства солода.</t>
  </si>
  <si>
    <t>Воды минеральные и безалкогольные напитки: воды минеральные и газированные; напитки квасные, тонизирующие, фруктовые и овощные; пиво безалкогольное; напитки и коктейли молочные и прочие безалкогольные напитки.</t>
  </si>
  <si>
    <t>Услуги в области производства минеральных вод и безалкогольных напитков.</t>
  </si>
  <si>
    <t>Изделия табачные: сигары, сигареты, папиросы, табак и его заменители; экстракты и эссенции табачные, отходы табака.</t>
  </si>
  <si>
    <t>Услуги в области производства табачных изделий.</t>
  </si>
  <si>
    <t>Электроэнергия, произведенная всеми видами электростанций.</t>
  </si>
  <si>
    <t>Услуги по снабжению паром и горячей водой, охлажденной водой или льдом для охлаждения; услуги по подаче сжатого воздуха по трубам для обогрева.</t>
  </si>
  <si>
    <t>Вода природная (питьевая и непитьевая).</t>
  </si>
  <si>
    <t>Окончание таб.</t>
  </si>
  <si>
    <t xml:space="preserve">декабрь </t>
  </si>
  <si>
    <t>Перейти к указаниям по заполнению формы.</t>
  </si>
  <si>
    <t>Объем производства продукции (работ, услуг) в отпускных ценах за вычетом налогов и сборов, исчисляемых из выручки</t>
  </si>
  <si>
    <t>(сумма строк 003, с 010 по 012, 015)</t>
  </si>
  <si>
    <t>сырье, материалы, покупные комплектующие изделия и полуфабрикаты</t>
  </si>
  <si>
    <t>Справочно:</t>
  </si>
  <si>
    <t>расходы на рекламу – всего</t>
  </si>
  <si>
    <t>из них на:</t>
  </si>
  <si>
    <t>интернет-рекламу</t>
  </si>
  <si>
    <t>019</t>
  </si>
  <si>
    <t>(сумма строк 022, 036, с 038 по 040)</t>
  </si>
  <si>
    <t>материальные затраты (сумма строк с 023 по 025, с 030 по 033)</t>
  </si>
  <si>
    <t>покупные комплектующие изделия и полуфабрикаты</t>
  </si>
  <si>
    <t>работы (услуги) производственного характера, выполненные другими организациями</t>
  </si>
  <si>
    <t>из них расходы на форменную и фирменную одежду, обмундирование</t>
  </si>
  <si>
    <t>амортизация основных средств и нематериальных активов, используемых в предпринимательской деятельности</t>
  </si>
  <si>
    <t>вознаграждения за рационализаторские предложения и выплата авторских гонораров</t>
  </si>
  <si>
    <t>начисленные налоги, сборы (пошлины), платежи, включаемые в затраты на производство продукции (работ, услуг)</t>
  </si>
  <si>
    <t>гостиниц и прочих мест временного проживания</t>
  </si>
  <si>
    <t>банков и небанковских кредитно-финансовых организаций</t>
  </si>
  <si>
    <t>Внутризаводской оборот, включаемый в затраты на производство продукции (работ, услуг)</t>
  </si>
  <si>
    <t>Справочно:
расходы на рекламу – всего</t>
  </si>
  <si>
    <t>декабрь</t>
  </si>
  <si>
    <t>проезд транспортом общего пользования (кроме такси) к месту служебной командировки и обратно к месту постоянной работы;</t>
  </si>
  <si>
    <t>расходы по найму жилого помещения (за исключением времени нахождения в пути);</t>
  </si>
  <si>
    <t>иные произведенные работником с разрешения или ведома нанимателя расходы.</t>
  </si>
  <si>
    <t>Форма действует начиная с 01.01.2021 года</t>
  </si>
  <si>
    <t>Указания по заполнению формы действуют начиная с 01.01.2021 года</t>
  </si>
  <si>
    <t>В целях проведения настоящего государственного статистического наблюдения по строке 002 затраты на производство и реализацию промышленной продукции отражаются за вычетом транспортировки от станции отправления до станции назначения, кроме случаев, когда доставка осуществляется собственными силами организации и при этом стоимость доставки не формируется индивидуально под каждый договор и не выделена в договоре отдельно.</t>
  </si>
  <si>
    <t>15. По строкам 005 и 007 отражается соответственно стоимость использованного на все производственные нужды организации сырья, материалов, покупных комплектующих изделий и топлива, изготовленных за пределами Республики Беларусь, независимо от места их приобретения, при наличии документов, подтверждающих страну-производителя. Стоимость использованного в качестве сырья, материалов или топлива природного газа отражается по строкам 005 или 007 в полном объеме.</t>
  </si>
  <si>
    <t>16. По строке 006 отражается стоимость приобретенного топлива всех видов (включая дрова), расходуемого на технологические цели, выработку всех видов энергии (электрической, тепловой, сжатого воздуха, холода и других видов), отопление производственных зданий, транспортные работы по обслуживанию производства, выполняемые транспортом организации, стоимость горюче-смазочных материалов, используемых на технологические цели.</t>
  </si>
  <si>
    <t>В целях проведения настоящего государственного статистического наблюдения по строке 021 затраты на производство и реализацию промышленной продукции отражаются за вычетом транспортировки от станции отправления до станции назначения, кроме случаев, когда доставка осуществляется собственными силами организации и при этом стоимость доставки не формируется индивидуально под каждый договор и не выделена в договоре отдельно.</t>
  </si>
  <si>
    <t>Масла и жиры животные и растительные: масла и жиры животные нерафинированные и рафинированные, кроме жиров крупного рогатого скота, овец, коз, свиней и домашней птицы; масла растительные (соевое, арахисовое, оливковое, подсолнечное, хлопковое, рапсовое, горчичное, льняное, касторовое и другие).</t>
  </si>
  <si>
    <t>Пух хлопковый (линт); воски растительные, кроме триглицеридов; отходы от переработки веществ, содержащих жиры или воск; жмых и прочие твердые отходы, полученные в результате экстракции растительных масел и жиров; маргарин и аналогичные пищевые жиры.</t>
  </si>
  <si>
    <t>Продукты мукомольной и крупяной промышленности: рис очищенный; мука, крупа из зерновых и прочих растительных культур; отруби, высевки и прочие отходы от обработки зерновых культур.</t>
  </si>
  <si>
    <t>Кондитерские мучные изделия длительного хранения: хлебцы, сухари, коврижки, пряники, печенье, вафли, соломка, изделия бараночные, пицца, другие открытые пироги с начинкой, запеканки, сухари панировочные и прочие кондитерские мучные изделия длительного хранения.</t>
  </si>
  <si>
    <t>Напитки алкогольные: спирты, виски, ром, коньяк, джин, водка, ликеры, бальзамы и другие алкогольные напитки; вина, сусло виноградное; осадок и камень винный; сидр и прочие плодово-ягодные вина; вермут и прочие ароматизированные натуральные виноградные вина.</t>
  </si>
  <si>
    <t>Изделия текстильные готовые, кроме одежды: одеяла (кроме одеял электрических) и пледы дорожные; белье постельное, столовое, туалетное и кухонное; занавеси и шторы для интерьера; изделия мебельно-декоративные; комплекты тканей и пряжи для изготовления пледов, гобеленов и аналогичных изделий; мешки и пакеты упаковочные; брезенты, паруса, навесы и тенты, снаряжение для кемпинга, парашюты, мешки спальные; изделия текстильные готовые прочие, включая выкройки одежды.</t>
  </si>
  <si>
    <t>Трикотажное полотно.</t>
  </si>
  <si>
    <t>Изделия трикотажные машинного или ручного вязания: чулочно-носочные трикотажные изделия; свитеры, джемперы, пуловеры, кардиганы, жилеты и аналогичные трикотажные изделия машинного или ручного вязания.</t>
  </si>
  <si>
    <t>Услуги в области производства трикотажного полотна и трикотажных изделий.</t>
  </si>
  <si>
    <t>Одежда кожаная; одежда рабочая; одежда верхняя, включая трикотажную (пальто, полупальто, плащи, куртки, костюмы, пиджаки, брюки, жакеты, платья, юбки); белье нижнее и корсетные изделия.</t>
  </si>
  <si>
    <t>Услуги в области производства нефтепродуктов.</t>
  </si>
  <si>
    <t>В случае отсутствия учета затрат на произведенную продукцию по элементам и статьям затрат организация распределяет все затраты на произведенную продукцию по элементам и статьям в соответствии со структурой произведенных затрат за период по ее основному виду экономической деятельности.</t>
  </si>
  <si>
    <t>РАЗДЕЛ IV
РАСПРЕДЕЛЕНИЕ ПРОДУКТОВ, ТОВАРОВ И УСЛУГ, ИСПОЛЬЗОВАННЫХ НА ПРОИЗВОДСТВО
И РЕАЛИЗАЦИЮ ПРОДУКЦИИ (РАБОТ, УСЛУГ)*</t>
  </si>
  <si>
    <t>* Заполняется в отчете за январь–декабрь; некоммерческие организации, их обособленные подразделения, имеющие отдельный баланс, раздел IV не заполняют.</t>
  </si>
  <si>
    <t>Таблица 4</t>
  </si>
  <si>
    <t>Наименование продуктов, товаров и услуг (код ОКРБ 007-2012)</t>
  </si>
  <si>
    <t>Продукты сельского хозяйства (01.1–01.4)</t>
  </si>
  <si>
    <t>Печатная продукция и тиражирование носителей записей (18.1–18.2)</t>
  </si>
  <si>
    <t>Прочие неметаллические минеральные продукты (23.1–23.9)</t>
  </si>
  <si>
    <t>Компьютеры, оборудование электронное и оптическое (26.1–26.8)</t>
  </si>
  <si>
    <t>Прочее транспортное оборудование (30.1–30.9)</t>
  </si>
  <si>
    <t>Услуги по сбору, очистке и водоснабжению (36.0)</t>
  </si>
  <si>
    <t>Услуги по сбору, обработке и удалению отходов (38.1–38.3)</t>
  </si>
  <si>
    <t xml:space="preserve">Руководитель респондента </t>
  </si>
  <si>
    <t xml:space="preserve">или уполномоченный на составление </t>
  </si>
  <si>
    <t xml:space="preserve">и представление первичных </t>
  </si>
  <si>
    <t xml:space="preserve">статистических данных работник </t>
  </si>
  <si>
    <t>респондента</t>
  </si>
  <si>
    <t>(должность)</t>
  </si>
  <si>
    <t>Некоммерческие организации (кроме бюджетных организаций), осуществляющие производство продукции (выполнение работ, оказание услуг) для реализации, без ведомственной подчиненности, со средней численностью работников за календарный год от 16 до 100 человек включительно представляют отчет только за январь-декабрь;</t>
  </si>
  <si>
    <t>4. Юридические лица, обособленные подразделения юридических лиц, имеющие отдельный баланс (далее – организации), составляют отчет, включая данные по входящим в их структуру подразделениям, не имеющим отдельного баланса.</t>
  </si>
  <si>
    <t>товарно-транспортных накладных, товарных накладных;</t>
  </si>
  <si>
    <t>счетов-фактур;</t>
  </si>
  <si>
    <t>гражданско-правовых договоров (контрактов);</t>
  </si>
  <si>
    <t>Если на продукцию применяются только цены, сформированные на условиях франко-станция назначения, то стоимость транспортировки продукции от станции отправления до станции назначения исключается из стоимости произведенной продукции, кроме случаев, когда доставка осуществляется собственными силами организации и при этом стоимость доставки не формируется индивидуально под каждый договор и не выделена в договоре отдельно.</t>
  </si>
  <si>
    <t>Из контрактной цены не исключаются транспортные расходы по доставке продукции собственного производства до потребителя, если доставка осуществляется собственными силами организации и при этом стоимость доставки не формируется индивидуально под каждый контракт и не выделена в контракте отдельно.</t>
  </si>
  <si>
    <t>Организация, основной вид экономической деятельности которой относится к подклассам 45111, 45191, 45310, 45401, разделу 46 ОКРБ 005-2011 (далее – организация, основным видом экономической деятельности которой является оптовая торговля) и подклассам 45112, 45192, 45320, 45402, разделу 47 ОКРБ 005-2011 (далее – организация, основным видом экономической деятельности которой является розничная торговля), отражает объем валового дохода, который исчисляется как разница между продажной и покупной стоимостью товаров.</t>
  </si>
  <si>
    <t>14. По строке 004 отражается стоимость приобретенных сырья и (или) материалов, использованных в производстве продукции, выполнении работ, оказании услуг, для обеспечения технологического процесса, для упаковки продукции, для маркировки продукции штриховыми идентификационными кодами или израсходованных на другие производственные и хозяйственные нужды (проведение испытаний; ремонт и эксплуатация основных средств, используемых в предпринимательской деятельности); стоимость инвентаря, хозяйственных принадлежностей, специальной оснастки, специальной одежды, другого имущества, не являющегося амортизируемым имуществом; стоимость запасных частей и расходных материалов, использованных для ремонта инвентаря, хозяйственных принадлежностей, специальной оснастки и специальной одежды; стоимость другого имущества, не являющегося амортизируемым имуществом, а также стоимость предметов проката.</t>
  </si>
  <si>
    <t>29. По строке 021 отражаются затраты организации на произведенную продукцию, выполненные работы, оказанные услуги, отраженные по строке 020, включая затраты на реализацию.</t>
  </si>
  <si>
    <t>Услуги в области производства металлоконструкций и их частей.</t>
  </si>
  <si>
    <t>Услуги в области производства изделий из металла.</t>
  </si>
  <si>
    <t>Изделия ножевые, инструмент и его сменные части, замки и петли, металлоизделия готовые прочие (банки, пробки, пломбы, гвозди, кнопки, скобы, винты, болты и аналогичные изделия; иглы швейные, булавки; пружины, цепи; изделия санитарно-технические и их части; хозяйственная посуда и кухонный инвентарь, металлоизделия готовые прочие).</t>
  </si>
  <si>
    <t>Услуги в области производства ножевых изделий. Услуги в области производства инструмента, замков, сложных запирающих устройств и прочих готовых металлоизделий.</t>
  </si>
  <si>
    <t>Услуги в области производства интегральных схем, электронных печатных схем; части (или отдельных операций) процесса производства электронных плат (схем).</t>
  </si>
  <si>
    <t>Услуги в области производства офисного оборудования и вычислительной техники части (или отдельных операций) процесса производства компьютеров и периферийных устройств.</t>
  </si>
  <si>
    <t>Услуги в области производства коммуникационного оборудования.</t>
  </si>
  <si>
    <t>Услуги в области производства бытовой электроники.</t>
  </si>
  <si>
    <t>Строка 139 «Оборудование электрическое»</t>
  </si>
  <si>
    <t>Оборудование и аппаратура электрические и их части, генерирующие, распределяющие, использующие электрическую энергию: электродвигатели, генераторы и трансформаторы, электрораспределительная и регулирующая аппаратура, электрические аккумуляторы и аккумуляторные батареи, провода электрические и приспособления для электропроводки, щиты распределительные, панели, консоли и аналогичные основания.</t>
  </si>
  <si>
    <t>Услуги по выполнению части (или отдельных операций) процесса производства электрического оборудования, электронных и электрических проводов и кабелей, электрораспределительной, регулирующей аппаратуры и прочего электрооборудования. Услуги в области производства аккумуляторов, первичных элементов, осветительного оборудования и электрических ламп.</t>
  </si>
  <si>
    <t>Услуги по выполнению части (или отдельных операций) процесса производства приборов бытовых электрических и неэлектрических и прочего электрооборудования.</t>
  </si>
  <si>
    <t>Строка 140 «Прочие машины и оборудование, за исключением машин для сельского и лесного хозяйства»</t>
  </si>
  <si>
    <t>Услуги по выполнению части (или отдельных операций) процесса производства машин и оборудования и их частей. Не включает техническое обслуживание и ремонт машин и оборудования.</t>
  </si>
  <si>
    <t>Строка 141 «Машины для сельского и лесного хозяйства»</t>
  </si>
  <si>
    <t>Строка 142 «Автомобили, прицепы и полуприцепы»</t>
  </si>
  <si>
    <t>Двигатели, запасные части, детали и узлы для транспортных средств и оборудования: автомобилей, прицепов и полуприцепов; трамвайных вагонов и подвижного состава.</t>
  </si>
  <si>
    <t>Услуги по выполнению части (или отдельных операций) процесса производства автомобилей, прицепов и полуприцепов, а также их частей. Не включает техническое обслуживание и ремонт транспортных средств и их оборудования.</t>
  </si>
  <si>
    <t>Услуги по выполнению части (или отдельных операций) процесса производства прочих транспортных средств и оборудования.</t>
  </si>
  <si>
    <t>Не включает техническое обслуживание и ремонт прочих транспортных средств и оборудования.</t>
  </si>
  <si>
    <t>Строка 144 «Мебель и прочая продукция, не включенная в другие строки»</t>
  </si>
  <si>
    <t>Ювелирные изделия, бижутерия и аналогичные изделия, инструменты музыкальные и их части; спортивные товары; игры и игрушки; медицинские (ортопедические, офтальмологические, хирургические и прочие аналогичные) и стоматологические инструменты и приспособления.</t>
  </si>
  <si>
    <t>Изделия резиновые: шины и камеры резиновые, резина регенерированная в первичных формах, пластинах, листах или полосах; каучук невулканизованный и изделия из него; резина в виде нити, корда, пластин, листов, полос, стержней и профилей; трубы, трубки, рукава и шланги; ленты конвейерные; предметы одежды и ее аксессуары из резины; эбонит и изделия из него; отходы, обрезки и скрап резины.</t>
  </si>
  <si>
    <t>Амортизационные отчисления на полное восстановление отражаются как по собственным, так и по арендованным основным средствам.</t>
  </si>
  <si>
    <t>ПОРЯДОК ЗАПОЛНЕНИЯ РАЗДЕЛА II</t>
  </si>
  <si>
    <t>затраты на гарантийный ремонт и обслуживание изделий, на которые установлен гарантийный срок службы;</t>
  </si>
  <si>
    <t>Перейти к заполнению формы</t>
  </si>
  <si>
    <t xml:space="preserve">в том числе: </t>
  </si>
  <si>
    <t xml:space="preserve">из них: </t>
  </si>
  <si>
    <t>плата за природные ресурсы</t>
  </si>
  <si>
    <t>затраты на оплату труда</t>
  </si>
  <si>
    <t xml:space="preserve">услуги других организаций </t>
  </si>
  <si>
    <t>по охране имущества</t>
  </si>
  <si>
    <t>За соответствующий период с начала прошлого года</t>
  </si>
  <si>
    <t>(подпись)</t>
  </si>
  <si>
    <t>март</t>
  </si>
  <si>
    <t>июнь</t>
  </si>
  <si>
    <t>сентябрь</t>
  </si>
  <si>
    <t>(месяц)</t>
  </si>
  <si>
    <t>Электронный адрес (www, e-mail)</t>
  </si>
  <si>
    <t>Таблица 1</t>
  </si>
  <si>
    <t>Код строки</t>
  </si>
  <si>
    <t xml:space="preserve">амортизация нематериальных активов </t>
  </si>
  <si>
    <t>Таблица 2</t>
  </si>
  <si>
    <t>Таблица 3</t>
  </si>
  <si>
    <t>Газ отопительный: каменноугольный, водяной, генераторный и аналогичные газы, кроме нефтяных газов.</t>
  </si>
  <si>
    <t>Услуги в области производства неорганических химических веществ.</t>
  </si>
  <si>
    <t>Услуги в области производства органических химических веществ.</t>
  </si>
  <si>
    <t>Услуги в области производства удобрений и азотных соединений.</t>
  </si>
  <si>
    <t>Услуги в области производства пластмасс и синтетического каучука в первичных формах.</t>
  </si>
  <si>
    <t>46. По строке 042 отражается сумма вознаграждений за создание и использование объектов права промышленной собственности, рационализаторские предложения, а также сумма выплат авторских гонораров.</t>
  </si>
  <si>
    <t>Кроме того, по строке 044 отражается сумма оплаты государственной пошлины за выдачу разрешения на допуск транспортного средства к участию в дорожном движении.</t>
  </si>
  <si>
    <t>затраты по набору работников, включая оплату услуг специализированных организаций по подбору персонала;</t>
  </si>
  <si>
    <t>затраты по противопожарному обслуживанию аварийно-спасательными службами, обслуживанию охранно-пожарной сигнализации, на услуги пожарной охраны;</t>
  </si>
  <si>
    <t>затраты на оплату услуг рекламы и маркетинга. Маркетинговые услуги представляют собой мероприятия в области исследования торгово-сбытовой деятельности организации, изучение всех факторов, оказывающих влияние на процесс производства и продвижение товаров (работ, услуг) от производителя к потребителю с целью их прибыльной реализации;</t>
  </si>
  <si>
    <t>51. По строке 048 отражаются:</t>
  </si>
  <si>
    <t>затраты на оплату проезда для сдачи государственных экзаменов или подготовки и защиты дипломного проекта (дипломной работы);</t>
  </si>
  <si>
    <t>затраты по проезду воздушным, железнодорожным, водным, автомобильным (пассажирским) видами транспорта до места командирования и обратно.</t>
  </si>
  <si>
    <t>услуг по ведению бухгалтерского учета и аудиту, подготовке налоговых деклараций (расчетов).</t>
  </si>
  <si>
    <t>оплата работ по аккредитации, сертификации и подтверждению соответствия объектов оценки требованиям технических нормативных правовых актов в области технического нормирования и стандартизации.</t>
  </si>
  <si>
    <t>По строке 058 отражаются:</t>
  </si>
  <si>
    <t>данные о компенсации за износ транспортных средств, оборудования, инструментов и приспособлений, принадлежащих работникам и используемых для нужд нанимателя;</t>
  </si>
  <si>
    <t>затраты по приобретению методической, справочной литературы, нормативных документов, в том числе по подписке на периодические издания;</t>
  </si>
  <si>
    <t>Метлы и щетки; принадлежности канцелярские; огнеупорная и другая защитная одежда; искусственные цветы, изделия для праздников и развлечений; прочие промышленные изделия.</t>
  </si>
  <si>
    <t>Услуги по выполнению части (или отдельных операций) процесса производства мебели и ее частей, а также различной продукции, не включенной в другие группировки.</t>
  </si>
  <si>
    <t>Строка 145 «Услуги по ремонту и монтажу машин и оборудования»</t>
  </si>
  <si>
    <t>Специализированный ремонт изделий с целью восстановления их работоспособности, плановое техническое обслуживание машин, оборудования и других изделий, требуемое для повышения производительности оборудования и зачастую предохраняющее от преждевременного ремонта.</t>
  </si>
  <si>
    <t>В данной строке не отражаются работы по чистке промышленных машин и оборудования (классифицируются в 81220), а также ремонт, техническое обслуживание потребительских товаров, компьютеров и коммуникационного оборудования (классифицируются в 95).</t>
  </si>
  <si>
    <t>Строка 146 «Производство и распределение электроэнергии»</t>
  </si>
  <si>
    <t>Услуги по передаче, распределению электроэнергии по электрическим сетям, по обеспечению работоспособности электрических сетей, услуги по продаже электроэнергии.</t>
  </si>
  <si>
    <t>Услуги по техническому обслуживанию приборов учета расхода электроэнергии.</t>
  </si>
  <si>
    <t>Строка 147 «Газообразное топливо»</t>
  </si>
  <si>
    <t>Услуги по распределению и продаже трубопроводного газообразного топлива, деятельность посредников по продаже газообразного топлива.</t>
  </si>
  <si>
    <t>Услуги по техническому обслуживанию электрических и неэлектрических приборов учета расхода газа.</t>
  </si>
  <si>
    <t>Не включает транспортировку газа по газопроводам на большие расстояния.</t>
  </si>
  <si>
    <t>Тепловая энергия, произведенная электростанциями, самостоятельными котельными, прочими источниками; вода охлажденная или лед для охлаждения, кубики льда общего назначения (непищевые); энергия пневматическая (воздушная), сжатый воздух, транспортируемые по трубопроводам.</t>
  </si>
  <si>
    <t>Включает услуги по техническому обслуживанию электрических и неэлектрических приборов учета расхода тепловой энергии в зданиях и других строительных объектах.</t>
  </si>
  <si>
    <t>Услуги по сбору, подъему, очистке, опреснению, распределению воды, в том числе и через оросительные каналы. Услуги по продаже воды, распределяемой по трубопроводам.</t>
  </si>
  <si>
    <t>Услуги по техническому обслуживанию счетчиков воды (электрических и неэлектрических).</t>
  </si>
  <si>
    <t>Строка 150 «Услуги по сбору и обработке сточных вод»</t>
  </si>
  <si>
    <t>Услуги по удалению, очистке и обработке сточных вод. Услуги по техническому обслуживанию и очистке канализационных систем, сливных и дренажных труб. Услуги по опорожнению, очищению и обработке выгребных ям, отстойников и септиков.</t>
  </si>
  <si>
    <t>Строка 152 «Услуги по ликвидации загрязнений»</t>
  </si>
  <si>
    <t>Услуги по восстановлению загрязненных помещений и участков, почв, поверхностных и грунтовых вод, прочих видов специализированных услуг по борьбе с загрязнением окружающей среды.</t>
  </si>
  <si>
    <t>Перейти к Приложению к указаниям по заполнению формы.</t>
  </si>
  <si>
    <t>30. По строке 022 данные отражаются аналогично методологии заполнения строки 003 раздела I.</t>
  </si>
  <si>
    <t>31. По строке 023 отражается:</t>
  </si>
  <si>
    <t>Стоимость возвратных отходов в данные по строке 023 не включается.</t>
  </si>
  <si>
    <t>32. По строке 024 отражается стоимость приобретенных комплектующих изделий, подвергшихся монтажу, и (или) полуфабрикатов, подвергшихся дополнительной обработке.</t>
  </si>
  <si>
    <t>33. По строке 025 отражается стоимость работ (услуг) производственного характера, выполненных (оказанных) другими организациями или индивидуальными предпринимателями.</t>
  </si>
  <si>
    <t>услуги по хранению и складированию;</t>
  </si>
  <si>
    <t>34. По строке 030 данные отражаются аналогично методологии заполнения строки 006 раздела I.</t>
  </si>
  <si>
    <t>В случае отсутствия учета затрат, произведенных за отчетный период по основному виду экономической деятельности, организация распределяет затраты на произведенную продукцию по элементам и статьям в соответствии со структурой затрат, произведенных за период в целом по организации.</t>
  </si>
  <si>
    <t>16</t>
  </si>
  <si>
    <t>Данные о потере скота, павшего по вине хозяйства, отражаются по нормативно-прогнозной оценке (плановой себестоимости) и до фактической себестоимости не доводятся.</t>
  </si>
  <si>
    <t>По данной строке не отражаются потери, подлежащие взысканию с виновных лиц, а также произошедшие вследствие эпизоотий и стихийных бедствий.</t>
  </si>
  <si>
    <t>плата за регистрацию прав на недвижимое имущество и землю, сделок с указанными объектами, за предоставление информации о зарегистрированных правах;</t>
  </si>
  <si>
    <t>оплата услуг уполномоченных органов и специализированных организаций по оценке имущества, изготовлению документов кадастрового и технического учета (инвентаризации) объектов недвижимости;</t>
  </si>
  <si>
    <t>Рыба свежая или охлажденная: пресноводная и морская, за исключением печени, икры и молок.</t>
  </si>
  <si>
    <t>Перейти к Указаниям по заполнению формы.</t>
  </si>
  <si>
    <t>УКАЗАНИЯ</t>
  </si>
  <si>
    <t>ГЛАВА 3</t>
  </si>
  <si>
    <t>ГЛАВА 4</t>
  </si>
  <si>
    <t>года</t>
  </si>
  <si>
    <t>подстилка, яйцо для инкубации, навоз</t>
  </si>
  <si>
    <t>средства защиты растений и животных</t>
  </si>
  <si>
    <t>минеральные удобрения</t>
  </si>
  <si>
    <t>из них покупные</t>
  </si>
  <si>
    <t>корма</t>
  </si>
  <si>
    <t>За отчетный период с начала года</t>
  </si>
  <si>
    <t>не являющиеся субъектами малого предпринимательства;</t>
  </si>
  <si>
    <t>Мясо и мясные продукты домашних или диких животных: мясо, жиры и пищевые субпродукты.</t>
  </si>
  <si>
    <t>Приправы и пряности: уксус и его заменители, соусы, горчица, перец, корица и ваниль, гвоздика, кориандр, укроп, тмин, лист лавровый, прочие пряности и соль пищевая.</t>
  </si>
  <si>
    <t>Корма готовые для сельскохозяйственных и домашних животных растительного и животного происхождения, комбикорма, кормовые добавки, включая белково-витаминно-минеральные, премиксы, мука и гранулы из люцерны.</t>
  </si>
  <si>
    <t>Строка 123 «Продукты и услуги текстильного производства, одежда, меховые изделия»</t>
  </si>
  <si>
    <t>Приложение к Указаниям по заполнению формы действуют начиная с 01.01.2021 года</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</si>
  <si>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</si>
  <si>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21</t>
  </si>
  <si>
    <t>* Раздел II не заполняют юридические лица, их обособленные подразделения, имеющие отдельный баланс, основной вид экономической деятельности которых относится к разделу 84 общегосударственного классификатора Республики Беларусь ОКРБ 005-2011 «Виды экономической деятельности», утвержденного постановлением Государственного комитета по стандартизации Республики Беларусь от 5 декабря 2011 г. № 85 (далее – ОКРБ 005-2011).</t>
  </si>
  <si>
    <t>прочие затраты (сумма строк 041, с 042 по 046, 058, 244)</t>
  </si>
  <si>
    <t>страховые взносы</t>
  </si>
  <si>
    <t>(контактный номер телефона, адрес электронной почты)</t>
  </si>
  <si>
    <t>5.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</si>
  <si>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6. В отчете отражаются данные о затратах на производство и реализацию продукции (работ, услуг), относящихся к текущей деятельности (кроме прочей текущей деятельности) организации, в соответствии с законодательством и учетной политикой, отраженных по счетам учета затрат на производство и реализацию.</t>
  </si>
  <si>
    <t>Данные за соответствующий период с начала прошлого года по всем строкам отчета должны быть отражены с учетом ошибок, которые учтены на основании бухгалтерской справки-расчета по строкам 020 «Себестоимость реализованной продукции, товаров, работ, услуг», 040 «Управленческие расходы» и 050 «Расходы на реализацию» в графе 4 отчета о прибылях и убытках по форме согласно приложению 2 к Национальному стандарту бухгалтерского учета и отчетности «Индивидуальная бухгалтерская отчетность», утвержденному постановлением Министерства финансов Республики Беларусь от 12 декабря 2016 г. № 104.</t>
  </si>
  <si>
    <t>Стоимость материальных затрат определяется путем суммирования стоимости материальных ресурсов (без учета налога на добавленную стоимость в соответствии с законодательством) и фактически произведенных затрат, связанных с их приобретением, в соответствии с законодательством.</t>
  </si>
  <si>
    <t>выплаты заработной платы за выполненную работу и отработанное время; стимулирующие и компенсирующие выплаты; оплата за неотработанное время; другие выплаты, установленные законодательством;</t>
  </si>
  <si>
    <t>оплата за дни отдыха в соответствии с законодательством, предоставляемые по окончании государственного учреждения образования выпускникам, которые получили направление на работу; отпусков с сохранением заработной платы, предоставляемых работникам в связи с обучением в вечерней и (или) заочной форме получения образования в учреждениях профессионально-технического, среднего специального и высшего образования;</t>
  </si>
  <si>
    <t>стоимость выдаваемых бесплатно в соответствии с законодательством форменной и фирменной одежды и обмундирования, остающихся в постоянном личном пользовании (или разница в стоимости в связи с их продажей работникам по сниженным ценам).</t>
  </si>
  <si>
    <t>20. По строке 012 отражается сумма амортизационных отчислений по основным средствам и нематериальным активам, используемым в предпринимательской деятельности, произведенных в установленном законодательством порядке, а также амортизационные отчисления от стоимости основных средств (помещений), предоставляемых бесплатно организации общественного питания, обслуживающей трудовой коллектив организации, от стоимости помещений и инвентаря, предоставляемых организацией организациям здравоохранения для деятельности медпунктов непосредственно на территории организации.</t>
  </si>
  <si>
    <t>В целях проведения настоящего государственного статистического наблюдения основной вид экономической деятельности определяется на уровне двузначных группировок (разделов) общегосударственного классификатора Республики Беларусь ОКРБ 005-2011 «Виды экономической деятельности», утвержденного постановлением Государственного комитета по стандартизации Республики Беларусь от 5 декабря 2011 г. № 85 (далее – ОКРБ 005-2011), с учетом всех видов экономической деятельности, входящих в соответствующий раздел ОКРБ 005-2011.</t>
  </si>
  <si>
    <t>Организация, основной вид экономической деятельности которой относится к разделу 35 ОКРБ 005-2011 (далее – организация, основным видом экономической деятельности которой является снабжение электроэнергией, газом, паром, горячей водой и кондиционированным воздухом), осуществляющая распределение и транспортирование покупных электроэнергии, теплоэнергии и газа по распределительным сетям и трубопроводам среди потребителей, по строке 020 отражает стоимость услуг по передаче, транспортировке и распределению электроэнергии, теплоэнергии и газа, не включая их покупную стоимость, и без учета пересчета задолженности потребителей за отпущенные энергоресурсы в связи с изменением установленного Национальным банком официального курса белорусского рубля к иностранной валюте на дату ее погашения.</t>
  </si>
  <si>
    <t>Организация, основным видом экономической деятельности которой является снабжение электроэнергией, газом, паром, горячей водой и кондиционированным воздухом, осуществляющая распределение и транспортирование покупных электроэнергии, теплоэнергии и газа по распределительным сетям и трубопроводам среди потребителей, по строке 021 отражает произведенные затраты, не включая покупную стоимость электроэнергии, теплоэнергии и газа и без учета пересчета задолженности потребителей за отпущенные энергоресурсы в связи с изменением установленного Национальным банком официального курса белорусского рубля к иностранной валюте на дату ее погашения.</t>
  </si>
  <si>
    <t>40. По строке 037 отражается стоимость выдаваемой бесплатно в соответствии с законодательством форменной и фирменной одежды и обмундирования, остающихся в постоянном личном пользовании (или разница в стоимости в связи с их продажей работникам по сниженным ценам).</t>
  </si>
  <si>
    <t>44. По строке 041 отражается сумма арендной платы за все арендованное имущество, а также сумма ежемесячных отчислений средств на финансирование работ по капитальному ремонту вспомогательных помещений, конструктивных элементов, инженерных систем жилых домов, уплачиваемых в соответствии с законодательством сверх установленной арендной платы, а также по договорам безвозмездного пользования встроенными (пристроенными) нежилыми помещениями, расположенными в жилых домах.</t>
  </si>
  <si>
    <t>47. По строке 043 отражаются суммы единовременных пособий в связи с переездом работника на работу в другую местность (подъемные пособия), выплачиваемых в соответствии с законодательством, а также затраты на возмещение расходов по проживанию командированных вне места жительства (суточные) за время служебных командировок (кроме оплаты гостиничных услуг командированным, отражаемой по строке 047), связанных с производственной деятельностью (в том числе на обучение) в соответствии с установленными законодательством нормами.</t>
  </si>
  <si>
    <t>48. По строке 044 отражается сумма начисленных налогов, сборов (пошлин), платежей и других обязательных отчислений в соответствии с законодательством и включаемых в затраты на производство продукции (выполнение работ, оказание услуг), кроме отраженных по строке 034.</t>
  </si>
  <si>
    <t>49[1]. По строке 244 отражаются страховые взносы: по видам обязательного страхования, по видам добровольного страхования, размеры страховых взносов по которым определяются в порядке, установленном Президентом Республики Беларусь, по договорам страхования гражданской ответственности владельцев транспортных средств при направлении работников в служебную командировку за пределы Республики Беларусь с использованием принадлежащих им транспортных средств в случаях, когда в соответствии с законодательством страны пребывания командированного работника указанный вид страхования является обязательным.</t>
  </si>
  <si>
    <t>затраты, предусмотренные законодательством на оплату проезда к месту нахождения учреждений образования и обратно на установочные или лабораторно-экзаменационные сессии работникам, получающим среднее специальное и высшее образование в заочной форме получения образования;</t>
  </si>
  <si>
    <t>61. По строке 057 отражается сумма оплаты предварительных (при поступлении на работу) и периодических в течение трудовой деятельности медицинских осмотров работников, занятых на работах с вредными и (или) опасными условиями труда или на работах, где в соответствии с законодательством есть необходимость в профессиональном отборе, а также внеочередных медицинских осмотров при ухудшении состояния их здоровья.</t>
  </si>
  <si>
    <t>стоимость израсходованных проб и образцов продукции для установления ее соответствия требованиям технических нормативных правовых актов в соответствии с законодательством, в том числе использованных в процессе проведения сертификационных испытаний на территории иностранных государств;</t>
  </si>
  <si>
    <t>затраты на проведение испытаний органами, осуществляющими государственное регулирование и управление в области технического нормирования и стандартизации, в порядке, определяемом законодательством;</t>
  </si>
  <si>
    <t>В графе 1 раздела IV отражается распределение части материальных затрат, использованных на производство и реализацию продукции (работ, услуг) по основному виду экономической деятельности организации по видам продуктов, товаров и услуг, указанных в графе А, соответствующих кодам продукции секций А-E общегосударственного классификатора Республики Беларусь ОКРБ 007-2012 «Классификатор продукции по видам экономической деятельности», утвержденного постановлением Государственного комитета по стандартизации Республики Беларусь от 28 декабря 2012 г. № 83.</t>
  </si>
  <si>
    <t>Строки с 110 по 152 в графе 1 раздела IV заполняются в соответствии с кратким перечнем продуктов и услуг, стоимость которых отражается в разделе IV, согласно приложению.</t>
  </si>
  <si>
    <t>КРАТКИЙ ПЕРЕЧЕНЬ
продуктов и услуг, стоимость которых отражается в разделе IV</t>
  </si>
  <si>
    <t>Продукты фармацевтические: кислоты, соли, эфиры, антибиотики, железы, основные витамины, поливитамины, гликозиды, гормоны, сыворотки, вакцины, реагенты диагностические и радиоактивные диагностические вещества, лекарственные средства для лечения людей и ветеринарные, химически чистые сахара, экстракты из желез и прочие фармацевтические препараты; перевязочные материалы, материалы для наложения хирургических швов, аптечки первой помощи.</t>
  </si>
  <si>
    <t>Основные черные металлы: железо, чугун, сталь и ферросплавы; слитки, прочие первичные металлопродукты и полуфабрикаты из стали; изделия из нержавеющей стали; прокат из стали, прутки, уголки и профили горячекатаные из легированной и нелегированной стали; профили тяжелые, сварные профили, шпунтовые конструкции и изделия из черных металлов для железнодорожных путей и другое.</t>
  </si>
  <si>
    <t xml:space="preserve">Строка 151 «Услуги по сбору, обработке и удалению отходов» </t>
  </si>
  <si>
    <t>Отходы неопасные, в т.ч. суда и прочие плавучие конструкции, идущие на слом; отходы металлов неопасные (в том числе отходы и лом черных металлов, меди, никеля, свинца, цинка и олова); отходы стекла, бумаги и картона, пластмасс; шины и покрышки резиновые использованные, отходы текстильные и прочие неопасные отходы.</t>
  </si>
  <si>
    <t>0631004</t>
  </si>
  <si>
    <t xml:space="preserve">в виде электронного документа – с использованием специализированного программного обеспечения, размещенного на сайте http://www.belstat.gov.by, </t>
  </si>
  <si>
    <t xml:space="preserve">Главному статистическому управлению города Минска; отделу статистики в районе (городе) главного статистического управления области* </t>
  </si>
  <si>
    <t>банки, небанковские кредитно-финансовые организации, открытое акционерное общество «Банк развития Республики Беларусь» и страховые организации;</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</si>
  <si>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</si>
  <si>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54. По строке 050 отражаются затраты на оплату услуг по проектированию и разработке прикладных программ, регистрации доменного имени, созданию и обновлению веб-сайта в случаях, если они не формируют первоначальную стоимость нематериальных активов, по организационно-технической поддержке функционирования домена, по оперативному управлению и эксплуатации компьютерных систем и (или) средств обработки данных, по консультированию и техническому сопровождению ведения баз (банков) данных и программного обеспечения.</t>
  </si>
  <si>
    <t>45. По строке 240 отражается сумма арендной платы за арендованное недвижимое имущество: здания, сооружения, отдельные помещения, земельные участки, поверхностные водные объекты и все, что прочно связано с землей, то есть объекты, перемещение которых без несоразмерного ущерба их назначению невозможно, в том числе леса, многолетние насаждения и иные объекты недвижимости.</t>
  </si>
  <si>
    <t>Данные по строке 062 отражаются по основному виду экономической деятельности организации, определенному в соответствии с частью второй пункта 26 настоящих Указаний.</t>
  </si>
  <si>
    <t>Услуги по сбору опасных и неопасных отходов потребления и отходов производства (в том числе строительных) в местах их временного хранения (на площадках временного складирования отходов контейнерного и бесконтейнерного типов, в баках, емкостях и тому подобное). Услуги по транспортировке отходов неопасных.</t>
  </si>
  <si>
    <t>Услуги по обработке, уничтожению и захоронению неопасных отходов (в том числе их удаление методом сжигания). Компост из органических отходов. Услуги по ликвидации загрязнений почв, подземных и поверхностных вод.</t>
  </si>
  <si>
    <t>Сбор, обработка и удаление радиоактивных отходов, прошедших период полураспада; инкапсуляция, обработка ядерных отходов для хранения. Услуги по обработке, обезвреживанию, удалению и захоронению опасных отходов.</t>
  </si>
  <si>
    <t>Услуги по сбору, переработке металлических и неметаллических отходов и лома (в том числе драгоценных и цветных металлов); демонтажу (разборке) машин и оборудования с целью получения вторичных материальных ресурсов.</t>
  </si>
  <si>
    <t>Фрукты; орехи; культуры, используемые для производства напитков (кофе в зернах нежареный, чай (листья), мате (листья), какао-бобы); специи (пряности), ароматические и лекарственные культуры, используемые в парфюмерии и фармации (необработанные ваниль, корица, гвоздика, семена кориандра, тмина, укропа, имбирь, лист лавровый и другое), прочие многолетние растения (каучук натуральный, деревья рождественские срезанные); материалы растительные, используемые для плетения (бамбук, ротанг, лен, конопля, тростник, ива, кора липы и другое).</t>
  </si>
  <si>
    <t>Продукция животноводства: молоко сырое; шерсть стриженая немытая; яйца в скорлупе; мед натуральный; воск и спермацет насекомых; другие продукты животного происхождения; шкурки пушных зверей (невыделанные), каракуль; шкуры рептилий и прочих животных, продукты непищевые животного происхождения.</t>
  </si>
  <si>
    <t>Услуги в области растениеводства, оказываемые за вознаграждение или на договорной основе (подготовка полей, проведение сева и посадки, уход за посевами, агрохимические услуги, уборка культур, заготовка кормов, орошение земель и другие услуги); услуги в области животноводства, оказываемые за вознаграждение или на договорной основе, кроме ветеринарных услуг (содержание и уход за сельскохозяйственными животными, услуги по обследованию стада, выпас скота, забой и стрижка животных и другие услуги); услуги по предоставлению сельскохозяйственных машин вместе с водителем и бригадой; услуги по подготовке к реализации сельскохозяйственной продукции и прочие услуги.</t>
  </si>
  <si>
    <t>Ягоды и орехи дикорастущие, пригодные для употребления в пищу.</t>
  </si>
  <si>
    <t>Части растений, травы, мхи и лишайники, используемые для декоративных целей; материалы растительные, используемые для набивки (капок, растительные волокна, морской взморник); материалы растительные, используемые для производства щеточных изделий и метел. Услуги лесных питомников: посев семян, выращивание и пересадка сеянцев, уход за посадочным материалом.</t>
  </si>
  <si>
    <t>Услуги в области лесоводства и лесозаготовок: услуги по выращиванию и таксации леса, оценке запасов древесины; услуги по контролю посадочного материала; услуги лесоустроительные, аэрофотолесоустроительные; услуги по защите леса от пожаров, авиационной охране лесов, управлению лесным хозяйством; услуги в области лесозаготовок: услуги по транспортированию бревен в сочетании с трелевочными работами, преимущественно в пределах леса; рубка, валка, обрубка, пилка, очистка от коры и так далее; услуги по предоставлению лесохозяйственной техники с операторами; прочие услуги в области лесоводства и лесозаготовок.</t>
  </si>
  <si>
    <t>Ракообразные немороженые; устрицы; моллюски и прочие водные беспозвоночные живые, свежие или охлажденные (гребешки, мидии, кальмары, осьминоги и другое).</t>
  </si>
  <si>
    <t>Кораллы и аналогичные продукты, раковины и панцири моллюсков, ракообразных или иглокожих; натуральные губки животного происхождения; водоросли свежие или сушеные. Жемчуг необработанный.</t>
  </si>
  <si>
    <t>Услуги в области рыболовства: услуги по ловле рыбы в естественных водоемах, ловле водных беспозвоночных, ракообразных.</t>
  </si>
  <si>
    <t>Уголь каменный коксующийся; уголь каменный энергетический; уголь бурый (лигнит); антрацит, шарики и аналогичные виды твердого топлива, полученные из угля.</t>
  </si>
  <si>
    <t>Нефть сырая (природная смесь углеводородов), включая нефть, полученную из битуминозных минералов; конденсат природного газа.</t>
  </si>
  <si>
    <t>Газ природный в сжиженном или газообразном состоянии.</t>
  </si>
  <si>
    <t>Услуги в области добычи нефти и газа, кроме геологоразведочных работ: услуги по эксплуатационному бурению; услуги по установке, ремонту, монтажу, демонтажу и обслуживанию буровых вышек, тушение пожаров на нефтепромыслах и прочие услуги, связанные с добычей нефти и газа.</t>
  </si>
  <si>
    <t>Продукты молочные и мороженое: молоко и сливки, обработанные жидкие и в твердых формах; масло сливочное; сыр и творог; молоко и сливки сгущенные; йогурт, кефир, сметана; казеин и казеинаты; лактоза; сыворотка; мороженое и прочие замороженные десерты.</t>
  </si>
  <si>
    <t>Сахар-сырец тростниковый или свекловичный в твердом состоянии; сахар тростниковый или свекловичный рафинированный и химически чистая сахароза в твердом состоянии, кленовый сахар и кленовый сироп; патока (меласса); жом свекловичный, багасса и прочие отходы производства сахара.</t>
  </si>
  <si>
    <t>Какао; шоколад, шоколадные и кондитерские изделия из сахара: какао-паста, какао-масло, какао-порошок; шоколад, кондитерские изделия из шоколада; резинка жевательная, фруктовая пастила, карамели, драже, халва, лукумы, сладости восточные; фрукты, плоды, орехи, кожура фруктов и прочие части растений засахаренные, глазированные.</t>
  </si>
  <si>
    <t>Услуги в области производства прочих текстильных готовых изделий.</t>
  </si>
  <si>
    <t>Услуги в области производства прочих текстильных изделий.</t>
  </si>
  <si>
    <t>Услуги в области производства прочей продукции из древесины, изделий из пробки, соломки и прочих материалов для плетения.</t>
  </si>
  <si>
    <t>Строка 127 «Печатная продукция и тиражирование носителей записей»</t>
  </si>
  <si>
    <t>Строка 138 «Компьютеры, оборудование электронное и оптическое»</t>
  </si>
  <si>
    <t>Электронное и оптическое оборудование, которое не является амортизируемым имуществом и используется для комплектации произведенной продукции и ремонта оборудования, а также запасные части, детали и узлы для электронного и оптического оборудования.</t>
  </si>
  <si>
    <t>Машины вычислительные электронные и периферийные устройства, части и принадлежности компьютеров и прочих машин для обработки информации.</t>
  </si>
  <si>
    <t>Коммуникационное оборудование, части электрической аппаратуры для телефонной или телеграфной связи. Антенны, аппаратура охранная, противопожарная и их части.</t>
  </si>
  <si>
    <t>Электрооборудование, которое не является амортизируемым имуществом и используется для комплектации произведенной продукции и ремонта оборудования, а также запасные части, детали и узлы для электрооборудования.</t>
  </si>
  <si>
    <t>Электрическое осветительное, сигнальное оборудование и бытовые электроприборы и их части, а также приборы бытовые неэлектрические и их части.</t>
  </si>
  <si>
    <t>Продукция машиностроения, которая не является амортизируемым имуществом и используется для комплектации произведенной продукции и ремонта машин и оборудования.</t>
  </si>
  <si>
    <t>Узлы, части машин; оборудование, с помощью которого воздействуют на различные материалы механически, термически, иным способом, выполняют различные операции с материалами. Оборудование может быть неподвижно закрепленным, передвижным, ручным устройством, предназначенным для использования в промышленности, сельском хозяйстве, строительстве: турбины, двигатели, кроме авиационных, автомобильных и мотоциклетных, гидравлическое и пневматическое оборудование, насосы и компрессоры, краны, клапана, вентили для санитарно-технического, отопительного оборудования, шестеренки, элементы зубчатых передач и приводов, печи, топки, устройства горелочные и его части, оборудование подъемно-транспортное, погрузочное или разгрузочное и его части.</t>
  </si>
  <si>
    <t>Оборудование и машины офисные (кроме компьютеров и периферийного оборудования) и их части.</t>
  </si>
  <si>
    <t>Инструменты ручные (со встроенным электрическим и неэлектрическим двигателем), иное промышленное оборудование, их части.</t>
  </si>
  <si>
    <t>Специализированное оборудование для пассажирского или грузового транспорта, их части.</t>
  </si>
  <si>
    <t>(коды ОКРБ 005-2011 28301– 28309)</t>
  </si>
  <si>
    <t>Запасные части, детали и узлы машин для сельского и лесного хозяйства. Оборудование, которое используется для комплектации произведенной продукции и ремонта машин и оборудования для сельского и лесного хозяйства.</t>
  </si>
  <si>
    <t>Услуги по выполнению части (или отдельных операций) процесса производства машин для сельского и лесного хозяйства.</t>
  </si>
  <si>
    <t>Строка 143 «Прочее транспортное оборудование»</t>
  </si>
  <si>
    <t>Двигатели, запасные части, детали и узлы для водных транспортных средств, железнодорожных локомотивов и подвижных составов, воздушных и космических летательных аппаратов, военных боевых автомобилей, мотоциклов. Велосипеды, детские коляски, инвалидные коляски и кресла, тележки, тачки и тому подобное, которые не является амортизируемым имуществом, а также запасные части, узлы и принадлежности для них.</t>
  </si>
  <si>
    <t>Мебель для офисов и предприятий торговли, кухонная мебель, мебель для спальни, гостиной и других помещений, не являющаяся амортизируемым имуществом, части мебели, матрасы.</t>
  </si>
  <si>
    <t>Строка 148 «Снабжение паром, горячей водой и кондиционированным воздухом»</t>
  </si>
  <si>
    <t>Строка 149 «Услуги по сбору, очистке и водоснабжению»</t>
  </si>
  <si>
    <t>прочие материальные затраты</t>
  </si>
  <si>
    <t>арендная плата</t>
  </si>
  <si>
    <t>суточные и подъемные</t>
  </si>
  <si>
    <t>034</t>
  </si>
  <si>
    <t>035</t>
  </si>
  <si>
    <t>036</t>
  </si>
  <si>
    <t>037</t>
  </si>
  <si>
    <t>038</t>
  </si>
  <si>
    <t>039</t>
  </si>
  <si>
    <t>представительские расходы</t>
  </si>
  <si>
    <t>пассажирского транспорта</t>
  </si>
  <si>
    <t>стоимость природного сырья, в том числе отчисления на покрытие затрат, связанных с проведением геологоразведочных и геолого-поисковых работ;</t>
  </si>
  <si>
    <t>Услуги в области производства обуви.</t>
  </si>
  <si>
    <t>Услуги по обработке древесины и по отделке плит и панелей.</t>
  </si>
  <si>
    <t>Услуги в области производства целлюлозы, бумаги и картона.</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</si>
  <si>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t>
  </si>
  <si>
    <t>I квартал</t>
  </si>
  <si>
    <t>II квартал</t>
  </si>
  <si>
    <t>III квартал</t>
  </si>
  <si>
    <t>IV квартал</t>
  </si>
  <si>
    <t>х</t>
  </si>
  <si>
    <r>
      <t>Примечание.</t>
    </r>
    <r>
      <rPr>
        <sz val="8"/>
        <color indexed="8"/>
        <rFont val="Tahoma"/>
        <family val="2"/>
      </rPr>
      <t xml:space="preserve"> Терминология, применяемая в настоящих Указаниях, используется только для заполнения отчета.</t>
    </r>
  </si>
  <si>
    <t>Газы нефтяные: пропан или бутан сжиженные; газы очищенные, включая этилен, пропилен, бутилен, бутадиен и прочие нефтяные газы.</t>
  </si>
  <si>
    <t>По данной строке также отражаются затраты, учтенные на счете бухгалтерского учета 26 «Общехозяйственные затраты» и списанные с этого счета в дебет счета бухгалтерского учета 90 «Доходы и расходы по текущей деятельности», относящиеся к основному виду экономической деятельности организации.</t>
  </si>
  <si>
    <t>Общехозяйственные затраты, относящиеся к основному виду экономической деятельности, рассчитываются исходя из удельного веса стоимости произведенной продукции, выполненных работ, оказанных услуг основного вида экономической деятельности организации в общей стоимости произведенной продукции, выполненных работ, оказанных услуг в целом по организации.</t>
  </si>
  <si>
    <t>По элементам и статьям общехозяйственные затраты распределяются в соответствии со структурой общехозяйственных затрат, произведенных за отчетный период.</t>
  </si>
  <si>
    <t>Газы промышленные: водород, аргон, азот и кислород и прочие кислородные неорганические соединения неметаллов, воздух жидкий и сжатый.</t>
  </si>
  <si>
    <t>Услуги в области производства промышленных газов.</t>
  </si>
  <si>
    <t>Красители и пигменты: оксиды, пероксиды и гидроксиды цинка, титана, хрома, марганца, свинца, меди и прочих металлов; экстракты дубильные или красящие; вещества и составы красящие прочие.</t>
  </si>
  <si>
    <t>Услуги в области производства красителей и пигментов.</t>
  </si>
  <si>
    <t>Услуги в области производства красок, лаков и аналогичных покрытий, типографских красок и мастики.</t>
  </si>
  <si>
    <t>Услуги в области производства прочих химических продуктов.</t>
  </si>
  <si>
    <t>Волокна химические: жгуты, нити текстурированные и одиночные; лента и аналогичные изделия из искусственных текстильных материалов; отходы химических волокон.</t>
  </si>
  <si>
    <t>Услуги в области производства химических волокон.</t>
  </si>
  <si>
    <t>Плата за природные ресурсы (из строки 003)</t>
  </si>
  <si>
    <t>Отдельные статьи затрат (из строки 015)</t>
  </si>
  <si>
    <t>Руководитель (уполномоченный заместитель</t>
  </si>
  <si>
    <t>руководителя) юридического лица,</t>
  </si>
  <si>
    <t>обособленного подразделения</t>
  </si>
  <si>
    <t>(фамилия, собственное имя, отчество контактного лица, 
номер телефона, адрес электронной почты)</t>
  </si>
  <si>
    <t>организации, применяющие упрощенную систему налогообложения и ведущие учет в книге учета доходов и расходов организаций и индивидуальных предпринимателей, применяющих упрощенную систему налогообложения;</t>
  </si>
  <si>
    <t>крестьянские (фермерские) хозяйства.</t>
  </si>
  <si>
    <t>Услуги в области производства прочих неметаллических минеральных изделий и продуктов.</t>
  </si>
  <si>
    <t>Строка 136 «Продукты и услуги металлургического производства»</t>
  </si>
  <si>
    <t>Трубы: стальные и чугунные большого и малого диаметров; профили пустотелые из литейного чугуна, стали; фитинги литые для труб из литейного чугуна, стальные, проволока из стали, прутки и прочие стальные полуфабрикаты.</t>
  </si>
  <si>
    <t>Услуги в области производства стальных труб, трубок, полых профилей и фитингов к ним и прочих полуфабрикатов из стали.</t>
  </si>
  <si>
    <t>Топливо ядерное: уран природный и его соединения; сплавы, дисперсии (включая металлокерамику), керамические продукты и смеси, содержащие природный уран или соединения природного урана.</t>
  </si>
  <si>
    <t>Услуги в области производства ядерного топлива.</t>
  </si>
  <si>
    <t>Строка 137 «Готовые металлические изделия»</t>
  </si>
  <si>
    <t>22. По строке 016 отражаются затраты на все виды рекламы в целом по организации, которые включаются в затраты на производство продукции (работ, услуг) и расходы на реализацию:</t>
  </si>
  <si>
    <t>на разработку и издание рекламных изделий (иллюстрированных прейскурантов, каталогов, брошюр, альбомов, проспектов, плакатов, афиш, рекламных писем, открыток и других);</t>
  </si>
  <si>
    <t>23. По строке 017 отражаются затраты на наружную рекламу, размещаемую (распространяемую) на внешних сторонах зданий (сооружений) или вне их с использованием технических средств, специально предназначенных и (или) используемых для размещения (распространения) рекламы, за исключением транспортных средств.</t>
  </si>
  <si>
    <t>24. По строке 202 отражается стоимость услуг сторонних организаций по разработке и изданию буклетов, справочников, каталогов, прочих печатных материалов.</t>
  </si>
  <si>
    <t>25. По строке 215 отражаются данные об арендной плате, представительских расходах, услугах других организаций, включенные в строку 015.</t>
  </si>
  <si>
    <t>«ЗАТРАТЫ НА ПРОИЗВОДСТВО И РЕАЛИЗАЦИЮ ПРОДУКЦИИ (РАБОТ, УСЛУГ) ПО ОСНОВНОМУ ВИДУ ЭКОНОМИЧЕСКОЙ ДЕЯТЕЛЬНОСТИ ОРГАНИЗАЦИИ»</t>
  </si>
  <si>
    <t>28. По строке 020 отражается стоимость произведенной продукции, выполненных работ, оказанных услуг по основному виду экономической деятельности организации в отпускных ценах за вычетом налогов и сборов, исчисляемых из выручки.</t>
  </si>
  <si>
    <t>По строке 020 также отражаются средства, полученные из бюджета в связи с государственным регулированием цен и тарифов, на покрытие убытков, на возмещение затрат на производство.</t>
  </si>
  <si>
    <t>Мрамор, травертин, алебастр обработанные; камень обработанный прочий для памятников, отделки и строительства и изделия из него; изделия из агломерированного сланца.</t>
  </si>
  <si>
    <t>Изделия абразивные: жернова, точильные камни, круги шлифовальные и аналогичные изделия; порошок природный или искусственный абразивный или зерно.</t>
  </si>
  <si>
    <t>Услуги в области производства основных черных металлов.</t>
  </si>
  <si>
    <t>Услуги в области производства драгоценных металлов.</t>
  </si>
  <si>
    <t>Макароны, лапша, кускус и аналогичные мучные изделия без начинки, с начинкой из мяса, рыбы, сыра и других продуктов.</t>
  </si>
  <si>
    <t>Овощные культуры, их семена и рассада, грибы.</t>
  </si>
  <si>
    <t>Растения живые, цветы; семена, рассада, саженцы, луковицы, клубни и корни цветов, плодовых и ягодных культур; грибницы.</t>
  </si>
  <si>
    <t>по заполнению формы государственной статистической отчетности 4-ф (затраты) «Отчет о затратах на производство и реализацию продукции (работ, услуг)»</t>
  </si>
  <si>
    <t>1. Государственную статистическую отчетность по форме 4-ф (затраты) «Отчет о затратах на производство и реализацию продукции (работ, услуг)» (далее – отчет) представляют:</t>
  </si>
  <si>
    <t>1.1. коммерческие организации:</t>
  </si>
  <si>
    <t>малые организации, подчиненные (входящие в состав) государственным органам (организациям), а также малые организации, акции (доли в уставных фондах) которых находятся в государственной собственности и переданы в управление государственным органам (организациям);</t>
  </si>
  <si>
    <t>1.2. некоммерческие организации (кроме бюджетных организаций), осуществляющие производство продукции (выполнение работ, оказание услуг) для реализации, со средней численностью работников за календарный год 16 человек и более.</t>
  </si>
  <si>
    <t>3. Юридические лица составляют отчет без включения данных по входящим в их состав обособленным подразделениям, имеющим отдельный баланс, которые самостоятельно представляют отчет в органы государственной статистики.</t>
  </si>
  <si>
    <t>7. Данные в отчете заполняются на основании данных регистров бухгалтерского учета и следующих первичных учетных и иных документов:</t>
  </si>
  <si>
    <t>отгрузочных спецификаций;</t>
  </si>
  <si>
    <t>сертификатов;</t>
  </si>
  <si>
    <t>других первичных учетных и иных документов, имеющих отношение к товарам и содержащих информацию о стране происхождения товаров.</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</si>
</sst>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
    <numFmt numFmtId="184" formatCode="000"/>
    <numFmt numFmtId="185" formatCode="_(#,##0_);_(\-#,##0\);_(&quot;-&quot;??_);_(@_)"/>
    <numFmt numFmtId="186" formatCode="[$-FC19]d\ mmmm\ yyyy\ &quot;г.&quot;"/>
    <numFmt numFmtId="187" formatCode="[$-F800]dddd\,\ mmmm\ dd\,\ yyyy"/>
  </numFmts>
  <fonts count="56">
    <font>
      <sz val="10"/>
      <name val="Arial Cyr"/>
      <family val="0"/>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b/>
      <sz val="9"/>
      <name val="Tahoma"/>
      <family val="2"/>
    </font>
    <font>
      <sz val="6.5"/>
      <name val="Tahoma"/>
      <family val="2"/>
    </font>
    <font>
      <b/>
      <sz val="14"/>
      <name val="Tahoma"/>
      <family val="2"/>
    </font>
    <font>
      <b/>
      <sz val="12"/>
      <name val="Tahoma"/>
      <family val="2"/>
    </font>
    <font>
      <sz val="8"/>
      <name val="Arial Cyr"/>
      <family val="0"/>
    </font>
    <font>
      <b/>
      <sz val="10"/>
      <name val="Tahoma"/>
      <family val="2"/>
    </font>
    <font>
      <sz val="10"/>
      <name val="Tahoma"/>
      <family val="2"/>
    </font>
    <font>
      <sz val="8"/>
      <color indexed="8"/>
      <name val="Tahoma"/>
      <family val="2"/>
    </font>
    <font>
      <b/>
      <sz val="8"/>
      <color indexed="8"/>
      <name val="Tahoma"/>
      <family val="2"/>
    </font>
    <font>
      <sz val="7.5"/>
      <name val="Tahoma"/>
      <family val="2"/>
    </font>
    <font>
      <sz val="8"/>
      <color indexed="10"/>
      <name val="Tahoma"/>
      <family val="2"/>
    </font>
    <font>
      <sz val="8"/>
      <color indexed="43"/>
      <name val="Tahoma"/>
      <family val="2"/>
    </font>
    <font>
      <sz val="9"/>
      <name val="Tahoma"/>
      <family val="2"/>
    </font>
    <font>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indexed="27"/>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6"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1" borderId="0" applyNumberFormat="0" applyBorder="0" applyAlignment="0" applyProtection="0"/>
  </cellStyleXfs>
  <cellXfs count="501">
    <xf numFmtId="0" fontId="0" fillId="0" borderId="0" xfId="0" applyAlignment="1">
      <alignment/>
    </xf>
    <xf numFmtId="0" fontId="0" fillId="32" borderId="0" xfId="0" applyFill="1" applyAlignment="1">
      <alignment/>
    </xf>
    <xf numFmtId="0" fontId="2" fillId="33" borderId="0" xfId="0" applyNumberFormat="1" applyFont="1" applyFill="1" applyBorder="1" applyAlignment="1" applyProtection="1">
      <alignment horizontal="center" vertical="center"/>
      <protection/>
    </xf>
    <xf numFmtId="0" fontId="2" fillId="34" borderId="0" xfId="0" applyFont="1" applyFill="1" applyAlignment="1" applyProtection="1">
      <alignment vertical="center"/>
      <protection/>
    </xf>
    <xf numFmtId="0" fontId="9" fillId="34" borderId="0" xfId="0" applyFont="1" applyFill="1" applyAlignment="1" applyProtection="1">
      <alignment horizontal="center" vertical="center"/>
      <protection/>
    </xf>
    <xf numFmtId="0" fontId="2" fillId="35" borderId="10" xfId="0" applyFont="1" applyFill="1" applyBorder="1" applyAlignment="1" applyProtection="1">
      <alignment vertical="center"/>
      <protection/>
    </xf>
    <xf numFmtId="0" fontId="2" fillId="35" borderId="11" xfId="0" applyFont="1" applyFill="1" applyBorder="1" applyAlignment="1" applyProtection="1">
      <alignment vertical="center"/>
      <protection/>
    </xf>
    <xf numFmtId="0" fontId="2" fillId="35" borderId="12" xfId="0" applyFont="1" applyFill="1" applyBorder="1" applyAlignment="1" applyProtection="1">
      <alignment vertical="center"/>
      <protection/>
    </xf>
    <xf numFmtId="0" fontId="2" fillId="35" borderId="13" xfId="0" applyFont="1" applyFill="1" applyBorder="1" applyAlignment="1" applyProtection="1">
      <alignment vertical="center"/>
      <protection/>
    </xf>
    <xf numFmtId="0" fontId="2" fillId="35" borderId="0" xfId="0" applyFont="1" applyFill="1" applyBorder="1" applyAlignment="1" applyProtection="1">
      <alignment vertical="center"/>
      <protection/>
    </xf>
    <xf numFmtId="0" fontId="2" fillId="35" borderId="14" xfId="0" applyFont="1" applyFill="1" applyBorder="1" applyAlignment="1" applyProtection="1">
      <alignment vertical="center"/>
      <protection/>
    </xf>
    <xf numFmtId="0" fontId="2" fillId="35" borderId="0" xfId="0" applyFont="1" applyFill="1" applyBorder="1" applyAlignment="1" applyProtection="1">
      <alignment vertical="center"/>
      <protection/>
    </xf>
    <xf numFmtId="0" fontId="2" fillId="35" borderId="0" xfId="0" applyFont="1" applyFill="1" applyBorder="1" applyAlignment="1" applyProtection="1">
      <alignment vertical="center" wrapText="1"/>
      <protection/>
    </xf>
    <xf numFmtId="0" fontId="4" fillId="35" borderId="0" xfId="0" applyFont="1" applyFill="1" applyBorder="1" applyAlignment="1" applyProtection="1">
      <alignment horizontal="right" vertical="center" wrapText="1"/>
      <protection/>
    </xf>
    <xf numFmtId="0" fontId="12" fillId="35" borderId="0" xfId="0" applyFont="1" applyFill="1" applyBorder="1" applyAlignment="1" applyProtection="1">
      <alignment vertical="center"/>
      <protection/>
    </xf>
    <xf numFmtId="0" fontId="12" fillId="35" borderId="0"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1" fillId="35" borderId="0" xfId="0" applyFont="1" applyFill="1" applyBorder="1" applyAlignment="1" applyProtection="1">
      <alignment horizontal="right" vertical="center"/>
      <protection/>
    </xf>
    <xf numFmtId="0" fontId="13" fillId="35" borderId="0" xfId="0" applyFont="1" applyFill="1" applyBorder="1" applyAlignment="1" applyProtection="1">
      <alignment vertical="center"/>
      <protection/>
    </xf>
    <xf numFmtId="0" fontId="0" fillId="35" borderId="0" xfId="0" applyFill="1" applyBorder="1" applyAlignment="1" applyProtection="1">
      <alignment vertical="center"/>
      <protection/>
    </xf>
    <xf numFmtId="0" fontId="13" fillId="35" borderId="0" xfId="0" applyFont="1" applyFill="1" applyBorder="1" applyAlignment="1" applyProtection="1">
      <alignment horizontal="center" vertical="center"/>
      <protection/>
    </xf>
    <xf numFmtId="0" fontId="2" fillId="35" borderId="0" xfId="0" applyFont="1" applyFill="1" applyBorder="1" applyAlignment="1" applyProtection="1">
      <alignment horizontal="center" vertical="center"/>
      <protection/>
    </xf>
    <xf numFmtId="0" fontId="0" fillId="35" borderId="0" xfId="0" applyFill="1" applyBorder="1" applyAlignment="1" applyProtection="1">
      <alignment/>
      <protection/>
    </xf>
    <xf numFmtId="0" fontId="2" fillId="35" borderId="15" xfId="0" applyFont="1" applyFill="1" applyBorder="1" applyAlignment="1" applyProtection="1">
      <alignment horizontal="center" vertical="center"/>
      <protection/>
    </xf>
    <xf numFmtId="0" fontId="2" fillId="35" borderId="16"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0" fontId="12" fillId="35" borderId="0" xfId="0" applyFont="1" applyFill="1" applyBorder="1" applyAlignment="1" applyProtection="1">
      <alignment vertical="center" wrapText="1"/>
      <protection/>
    </xf>
    <xf numFmtId="0" fontId="2" fillId="33" borderId="0" xfId="0" applyFont="1" applyFill="1" applyAlignment="1" applyProtection="1">
      <alignment vertical="center"/>
      <protection/>
    </xf>
    <xf numFmtId="0" fontId="2" fillId="35" borderId="18" xfId="0" applyFont="1" applyFill="1" applyBorder="1" applyAlignment="1" applyProtection="1">
      <alignment vertical="center"/>
      <protection/>
    </xf>
    <xf numFmtId="0" fontId="2" fillId="35" borderId="19" xfId="0" applyFont="1" applyFill="1" applyBorder="1" applyAlignment="1" applyProtection="1">
      <alignment vertical="center"/>
      <protection/>
    </xf>
    <xf numFmtId="0" fontId="2" fillId="35" borderId="20" xfId="0" applyFont="1" applyFill="1" applyBorder="1" applyAlignment="1" applyProtection="1">
      <alignment vertical="center"/>
      <protection/>
    </xf>
    <xf numFmtId="0" fontId="1" fillId="35" borderId="14" xfId="0" applyFont="1" applyFill="1" applyBorder="1" applyAlignment="1" applyProtection="1">
      <alignment horizontal="center" vertical="center"/>
      <protection/>
    </xf>
    <xf numFmtId="0" fontId="1" fillId="34" borderId="0" xfId="0" applyFont="1" applyFill="1" applyBorder="1" applyAlignment="1" applyProtection="1">
      <alignment horizontal="center" vertical="center"/>
      <protection/>
    </xf>
    <xf numFmtId="0" fontId="3" fillId="35" borderId="13" xfId="0" applyFont="1" applyFill="1" applyBorder="1" applyAlignment="1" applyProtection="1">
      <alignment vertical="center"/>
      <protection/>
    </xf>
    <xf numFmtId="49" fontId="2" fillId="35" borderId="14" xfId="0" applyNumberFormat="1" applyFont="1" applyFill="1" applyBorder="1" applyAlignment="1" applyProtection="1">
      <alignment horizontal="center" vertical="center"/>
      <protection/>
    </xf>
    <xf numFmtId="49" fontId="2" fillId="34" borderId="0" xfId="0" applyNumberFormat="1" applyFont="1" applyFill="1" applyBorder="1" applyAlignment="1" applyProtection="1">
      <alignment horizontal="center" vertical="center"/>
      <protection/>
    </xf>
    <xf numFmtId="0" fontId="3" fillId="34" borderId="0" xfId="0" applyFont="1" applyFill="1" applyAlignment="1" applyProtection="1">
      <alignment vertical="center"/>
      <protection/>
    </xf>
    <xf numFmtId="0" fontId="2" fillId="35" borderId="14"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3" fillId="35" borderId="14"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2" fillId="35" borderId="16" xfId="0" applyFont="1" applyFill="1" applyBorder="1" applyAlignment="1" applyProtection="1">
      <alignment vertical="center"/>
      <protection/>
    </xf>
    <xf numFmtId="0" fontId="2" fillId="35" borderId="17" xfId="0" applyFont="1" applyFill="1" applyBorder="1" applyAlignment="1" applyProtection="1">
      <alignment vertical="center"/>
      <protection/>
    </xf>
    <xf numFmtId="0" fontId="2" fillId="35" borderId="21" xfId="0" applyFont="1" applyFill="1" applyBorder="1" applyAlignment="1" applyProtection="1">
      <alignment vertical="center"/>
      <protection/>
    </xf>
    <xf numFmtId="0" fontId="4" fillId="35" borderId="13" xfId="0" applyFont="1" applyFill="1" applyBorder="1" applyAlignment="1" applyProtection="1">
      <alignment vertical="center"/>
      <protection/>
    </xf>
    <xf numFmtId="0" fontId="4" fillId="35" borderId="14" xfId="0" applyFont="1" applyFill="1" applyBorder="1" applyAlignment="1" applyProtection="1">
      <alignment vertical="center"/>
      <protection/>
    </xf>
    <xf numFmtId="0" fontId="4" fillId="34" borderId="0" xfId="0" applyFont="1" applyFill="1" applyAlignment="1" applyProtection="1">
      <alignment vertical="center"/>
      <protection/>
    </xf>
    <xf numFmtId="0" fontId="4" fillId="34" borderId="0" xfId="0" applyFont="1" applyFill="1" applyBorder="1" applyAlignment="1" applyProtection="1">
      <alignment horizontal="center" vertical="center" wrapText="1"/>
      <protection/>
    </xf>
    <xf numFmtId="0" fontId="4" fillId="35" borderId="18" xfId="0" applyFont="1" applyFill="1" applyBorder="1" applyAlignment="1" applyProtection="1">
      <alignment vertical="center"/>
      <protection/>
    </xf>
    <xf numFmtId="0" fontId="2" fillId="33" borderId="13" xfId="0" applyFont="1" applyFill="1" applyBorder="1" applyAlignment="1" applyProtection="1">
      <alignment horizontal="left" vertical="center"/>
      <protection/>
    </xf>
    <xf numFmtId="0" fontId="3" fillId="33" borderId="0" xfId="0" applyFont="1" applyFill="1" applyAlignment="1" applyProtection="1">
      <alignment vertical="center"/>
      <protection/>
    </xf>
    <xf numFmtId="0" fontId="2" fillId="33" borderId="0" xfId="0" applyFont="1" applyFill="1" applyBorder="1" applyAlignment="1" applyProtection="1">
      <alignment vertical="center"/>
      <protection/>
    </xf>
    <xf numFmtId="0" fontId="2" fillId="33" borderId="14" xfId="0" applyFont="1" applyFill="1" applyBorder="1" applyAlignment="1" applyProtection="1">
      <alignment horizontal="left" vertical="center"/>
      <protection/>
    </xf>
    <xf numFmtId="0" fontId="2" fillId="34" borderId="0" xfId="0" applyFont="1" applyFill="1" applyAlignment="1" applyProtection="1">
      <alignment horizontal="left" vertical="center"/>
      <protection/>
    </xf>
    <xf numFmtId="0" fontId="3" fillId="33" borderId="0" xfId="0" applyFont="1" applyFill="1" applyBorder="1" applyAlignment="1" applyProtection="1">
      <alignment vertical="center"/>
      <protection/>
    </xf>
    <xf numFmtId="0" fontId="1" fillId="33" borderId="0" xfId="0" applyFont="1" applyFill="1" applyBorder="1" applyAlignment="1" applyProtection="1">
      <alignment horizontal="left" vertical="center"/>
      <protection/>
    </xf>
    <xf numFmtId="49" fontId="8" fillId="34" borderId="0" xfId="0" applyNumberFormat="1" applyFont="1" applyFill="1" applyBorder="1" applyAlignment="1" applyProtection="1">
      <alignment horizontal="center" vertical="center"/>
      <protection/>
    </xf>
    <xf numFmtId="0" fontId="2" fillId="33" borderId="0"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3" fillId="33" borderId="13"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2" fillId="35" borderId="0" xfId="0" applyFont="1" applyFill="1" applyBorder="1" applyAlignment="1" applyProtection="1">
      <alignment horizontal="left" vertical="center" wrapText="1"/>
      <protection/>
    </xf>
    <xf numFmtId="184" fontId="2" fillId="33" borderId="0" xfId="0" applyNumberFormat="1" applyFont="1" applyFill="1" applyBorder="1" applyAlignment="1" applyProtection="1">
      <alignment horizontal="center" vertical="center"/>
      <protection/>
    </xf>
    <xf numFmtId="0" fontId="2" fillId="35" borderId="0"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5" borderId="19"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right" vertical="center"/>
      <protection/>
    </xf>
    <xf numFmtId="0" fontId="2" fillId="33" borderId="22"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0" fillId="35" borderId="1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0" fontId="2" fillId="35" borderId="0" xfId="0" applyFont="1" applyFill="1" applyBorder="1" applyAlignment="1">
      <alignment horizontal="left" vertical="center" wrapText="1"/>
    </xf>
    <xf numFmtId="0" fontId="2" fillId="35" borderId="14" xfId="0" applyFont="1" applyFill="1" applyBorder="1" applyAlignment="1">
      <alignment vertical="center" wrapText="1"/>
    </xf>
    <xf numFmtId="0" fontId="0" fillId="35" borderId="14" xfId="0" applyFill="1" applyBorder="1" applyAlignment="1">
      <alignment/>
    </xf>
    <xf numFmtId="0" fontId="1" fillId="35" borderId="0" xfId="0" applyFont="1" applyFill="1" applyBorder="1" applyAlignment="1">
      <alignment horizontal="left" vertical="center" wrapText="1"/>
    </xf>
    <xf numFmtId="0" fontId="15" fillId="35" borderId="0" xfId="0" applyFont="1" applyFill="1" applyAlignment="1">
      <alignment horizontal="center"/>
    </xf>
    <xf numFmtId="0" fontId="14" fillId="35" borderId="0" xfId="0" applyFont="1" applyFill="1" applyBorder="1" applyAlignment="1">
      <alignment horizontal="distributed"/>
    </xf>
    <xf numFmtId="0" fontId="15" fillId="35" borderId="0" xfId="0" applyFont="1" applyFill="1" applyBorder="1" applyAlignment="1">
      <alignment horizontal="center" wrapText="1"/>
    </xf>
    <xf numFmtId="0" fontId="0" fillId="35" borderId="22" xfId="0" applyFill="1" applyBorder="1" applyAlignment="1">
      <alignment/>
    </xf>
    <xf numFmtId="0" fontId="0" fillId="35" borderId="23" xfId="0" applyFill="1" applyBorder="1" applyAlignment="1">
      <alignment/>
    </xf>
    <xf numFmtId="0" fontId="0" fillId="35" borderId="24" xfId="0" applyFill="1" applyBorder="1" applyAlignment="1">
      <alignment/>
    </xf>
    <xf numFmtId="0" fontId="1" fillId="35" borderId="0" xfId="0" applyFont="1" applyFill="1" applyBorder="1" applyAlignment="1">
      <alignment horizontal="justify" vertical="center" wrapText="1"/>
    </xf>
    <xf numFmtId="0" fontId="10" fillId="32" borderId="0" xfId="0" applyFont="1" applyFill="1" applyAlignment="1">
      <alignment/>
    </xf>
    <xf numFmtId="0" fontId="16" fillId="35" borderId="0" xfId="0" applyFont="1" applyFill="1" applyBorder="1" applyAlignment="1">
      <alignment horizontal="left" vertical="center" wrapText="1"/>
    </xf>
    <xf numFmtId="0" fontId="17" fillId="34" borderId="0" xfId="0" applyFont="1" applyFill="1" applyAlignment="1" applyProtection="1">
      <alignment vertical="center"/>
      <protection/>
    </xf>
    <xf numFmtId="0" fontId="0" fillId="35" borderId="16" xfId="0" applyFill="1" applyBorder="1" applyAlignment="1" applyProtection="1">
      <alignment vertical="center"/>
      <protection/>
    </xf>
    <xf numFmtId="0" fontId="1" fillId="35" borderId="0" xfId="0" applyFont="1" applyFill="1" applyBorder="1" applyAlignment="1" applyProtection="1">
      <alignment horizontal="center" vertical="center" wrapText="1"/>
      <protection/>
    </xf>
    <xf numFmtId="0" fontId="2" fillId="35" borderId="0" xfId="0" applyFont="1" applyFill="1" applyBorder="1" applyAlignment="1" applyProtection="1">
      <alignment horizontal="center" vertical="center" wrapText="1"/>
      <protection/>
    </xf>
    <xf numFmtId="0" fontId="4" fillId="35" borderId="0" xfId="0" applyFont="1" applyFill="1" applyBorder="1" applyAlignment="1" applyProtection="1">
      <alignment vertical="center" wrapText="1"/>
      <protection/>
    </xf>
    <xf numFmtId="0" fontId="16" fillId="35" borderId="16" xfId="0" applyFont="1" applyFill="1" applyBorder="1" applyAlignment="1" applyProtection="1">
      <alignment vertical="center" wrapText="1"/>
      <protection/>
    </xf>
    <xf numFmtId="184" fontId="16" fillId="35" borderId="16" xfId="0" applyNumberFormat="1" applyFont="1" applyFill="1" applyBorder="1" applyAlignment="1" applyProtection="1">
      <alignment vertical="center"/>
      <protection/>
    </xf>
    <xf numFmtId="0" fontId="16" fillId="35" borderId="16" xfId="0" applyNumberFormat="1" applyFont="1" applyFill="1" applyBorder="1" applyAlignment="1" applyProtection="1">
      <alignment vertical="center"/>
      <protection locked="0"/>
    </xf>
    <xf numFmtId="0" fontId="16" fillId="35" borderId="16" xfId="0" applyNumberFormat="1" applyFont="1" applyFill="1" applyBorder="1" applyAlignment="1" applyProtection="1">
      <alignment vertical="center"/>
      <protection/>
    </xf>
    <xf numFmtId="0" fontId="1" fillId="35" borderId="0" xfId="0" applyFont="1" applyFill="1" applyBorder="1" applyAlignment="1">
      <alignment vertical="center" wrapText="1"/>
    </xf>
    <xf numFmtId="0" fontId="14" fillId="35" borderId="0" xfId="0" applyFont="1" applyFill="1" applyAlignment="1">
      <alignment horizontal="justify" vertical="center"/>
    </xf>
    <xf numFmtId="0" fontId="14" fillId="35" borderId="0" xfId="0" applyFont="1" applyFill="1" applyAlignment="1">
      <alignment horizontal="justify" vertical="center"/>
    </xf>
    <xf numFmtId="0" fontId="14" fillId="35" borderId="0" xfId="0" applyNumberFormat="1" applyFont="1" applyFill="1" applyAlignment="1">
      <alignment horizontal="justify" vertical="center"/>
    </xf>
    <xf numFmtId="0" fontId="15" fillId="35" borderId="0" xfId="0" applyFont="1" applyFill="1" applyBorder="1" applyAlignment="1">
      <alignment wrapText="1"/>
    </xf>
    <xf numFmtId="0" fontId="15" fillId="35" borderId="0"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2" fillId="35" borderId="16" xfId="0" applyFont="1" applyFill="1" applyBorder="1" applyAlignment="1" applyProtection="1">
      <alignment horizontal="left" vertical="center"/>
      <protection/>
    </xf>
    <xf numFmtId="0" fontId="2" fillId="35" borderId="0" xfId="0" applyFont="1" applyFill="1" applyBorder="1" applyAlignment="1" applyProtection="1">
      <alignment horizontal="right" vertical="center"/>
      <protection/>
    </xf>
    <xf numFmtId="0" fontId="7" fillId="33" borderId="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top"/>
      <protection/>
    </xf>
    <xf numFmtId="0" fontId="18" fillId="34" borderId="0" xfId="0" applyFont="1" applyFill="1" applyAlignment="1" applyProtection="1">
      <alignment vertical="center"/>
      <protection/>
    </xf>
    <xf numFmtId="0" fontId="2" fillId="35" borderId="25" xfId="0" applyFont="1" applyFill="1" applyBorder="1" applyAlignment="1" applyProtection="1">
      <alignment horizontal="left" vertical="center"/>
      <protection/>
    </xf>
    <xf numFmtId="0" fontId="2" fillId="35" borderId="0" xfId="0" applyFont="1" applyFill="1" applyBorder="1" applyAlignment="1" applyProtection="1">
      <alignment horizontal="left" vertical="center"/>
      <protection/>
    </xf>
    <xf numFmtId="0" fontId="1" fillId="33" borderId="0" xfId="0" applyFont="1" applyFill="1" applyBorder="1" applyAlignment="1" applyProtection="1">
      <alignment horizontal="center" vertical="center"/>
      <protection/>
    </xf>
    <xf numFmtId="0" fontId="2" fillId="35" borderId="0" xfId="0" applyFont="1" applyFill="1" applyBorder="1" applyAlignment="1" applyProtection="1">
      <alignment wrapText="1"/>
      <protection/>
    </xf>
    <xf numFmtId="0" fontId="14" fillId="35" borderId="0" xfId="0" applyNumberFormat="1" applyFont="1" applyFill="1" applyBorder="1" applyAlignment="1">
      <alignment horizontal="justify" vertical="center"/>
    </xf>
    <xf numFmtId="0" fontId="14" fillId="35" borderId="0" xfId="0" applyFont="1" applyFill="1" applyBorder="1" applyAlignment="1">
      <alignment horizontal="justify" vertical="center"/>
    </xf>
    <xf numFmtId="0" fontId="14" fillId="35" borderId="0" xfId="0" applyNumberFormat="1" applyFont="1" applyFill="1" applyBorder="1" applyAlignment="1">
      <alignment horizontal="justify" vertical="center" wrapText="1"/>
    </xf>
    <xf numFmtId="0" fontId="15" fillId="35" borderId="0" xfId="0" applyNumberFormat="1" applyFont="1" applyFill="1" applyBorder="1" applyAlignment="1">
      <alignment horizontal="justify" vertical="center" wrapText="1"/>
    </xf>
    <xf numFmtId="0" fontId="15" fillId="35" borderId="0" xfId="0" applyNumberFormat="1" applyFont="1" applyFill="1" applyAlignment="1">
      <alignment horizontal="justify" vertical="center"/>
    </xf>
    <xf numFmtId="0" fontId="15" fillId="35" borderId="0" xfId="0" applyFont="1" applyFill="1" applyAlignment="1">
      <alignment horizontal="justify" vertical="center"/>
    </xf>
    <xf numFmtId="0" fontId="0" fillId="32" borderId="0" xfId="0" applyFill="1" applyBorder="1" applyAlignment="1">
      <alignment/>
    </xf>
    <xf numFmtId="0" fontId="0" fillId="32" borderId="13" xfId="0" applyFill="1" applyBorder="1" applyAlignment="1">
      <alignment/>
    </xf>
    <xf numFmtId="0" fontId="4" fillId="35" borderId="0" xfId="0" applyFont="1" applyFill="1" applyBorder="1" applyAlignment="1" applyProtection="1">
      <alignment horizontal="right" vertical="top" wrapText="1"/>
      <protection/>
    </xf>
    <xf numFmtId="0" fontId="15" fillId="35" borderId="0" xfId="0"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protection/>
    </xf>
    <xf numFmtId="185" fontId="2" fillId="33" borderId="0" xfId="0" applyNumberFormat="1" applyFont="1" applyFill="1" applyBorder="1" applyAlignment="1" applyProtection="1">
      <alignment horizontal="center"/>
      <protection locked="0"/>
    </xf>
    <xf numFmtId="0" fontId="2" fillId="36" borderId="26" xfId="0" applyFont="1" applyFill="1" applyBorder="1" applyAlignment="1" applyProtection="1">
      <alignment horizontal="center" vertical="center"/>
      <protection/>
    </xf>
    <xf numFmtId="0" fontId="0" fillId="35" borderId="0" xfId="0" applyFill="1" applyAlignment="1" applyProtection="1">
      <alignment vertical="top"/>
      <protection/>
    </xf>
    <xf numFmtId="0" fontId="4" fillId="33" borderId="0" xfId="0" applyFont="1" applyFill="1" applyBorder="1" applyAlignment="1" applyProtection="1">
      <alignment horizontal="center" vertical="center" wrapText="1"/>
      <protection/>
    </xf>
    <xf numFmtId="185" fontId="2" fillId="33" borderId="27" xfId="0" applyNumberFormat="1" applyFont="1" applyFill="1" applyBorder="1" applyAlignment="1" applyProtection="1">
      <alignment horizontal="center" vertical="center"/>
      <protection/>
    </xf>
    <xf numFmtId="185" fontId="2" fillId="33" borderId="28" xfId="0" applyNumberFormat="1" applyFont="1" applyFill="1" applyBorder="1" applyAlignment="1" applyProtection="1">
      <alignment horizontal="center" vertical="center"/>
      <protection/>
    </xf>
    <xf numFmtId="0" fontId="14" fillId="0" borderId="0" xfId="0" applyFont="1" applyAlignment="1">
      <alignment/>
    </xf>
    <xf numFmtId="0" fontId="14" fillId="35" borderId="0" xfId="0" applyNumberFormat="1" applyFont="1" applyFill="1" applyAlignment="1">
      <alignment horizontal="justify" vertical="center"/>
    </xf>
    <xf numFmtId="185" fontId="2" fillId="33" borderId="29" xfId="0" applyNumberFormat="1" applyFont="1" applyFill="1" applyBorder="1" applyAlignment="1" applyProtection="1">
      <alignment horizontal="center" vertical="center"/>
      <protection/>
    </xf>
    <xf numFmtId="0" fontId="14" fillId="35"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top" wrapText="1"/>
      <protection/>
    </xf>
    <xf numFmtId="0" fontId="4" fillId="33" borderId="0" xfId="0" applyFont="1" applyFill="1" applyBorder="1" applyAlignment="1" applyProtection="1">
      <alignment horizontal="center" vertical="top" wrapText="1"/>
      <protection locked="0"/>
    </xf>
    <xf numFmtId="0" fontId="2" fillId="35" borderId="19" xfId="0" applyFont="1" applyFill="1" applyBorder="1" applyAlignment="1" applyProtection="1">
      <alignment vertical="center" wrapText="1"/>
      <protection/>
    </xf>
    <xf numFmtId="49" fontId="2" fillId="35" borderId="0" xfId="0" applyNumberFormat="1" applyFont="1" applyFill="1" applyBorder="1" applyAlignment="1" applyProtection="1">
      <alignment vertical="center" wrapText="1"/>
      <protection/>
    </xf>
    <xf numFmtId="185" fontId="2" fillId="35" borderId="0" xfId="0" applyNumberFormat="1" applyFont="1" applyFill="1" applyBorder="1" applyAlignment="1" applyProtection="1">
      <alignment vertical="center" wrapText="1"/>
      <protection/>
    </xf>
    <xf numFmtId="0" fontId="14" fillId="35" borderId="0" xfId="0" applyNumberFormat="1" applyFont="1" applyFill="1" applyAlignment="1">
      <alignment horizontal="justify" vertical="center" wrapText="1"/>
    </xf>
    <xf numFmtId="49" fontId="2" fillId="33" borderId="0" xfId="0" applyNumberFormat="1" applyFont="1" applyFill="1" applyBorder="1" applyAlignment="1" applyProtection="1">
      <alignment horizontal="center" vertical="center"/>
      <protection locked="0"/>
    </xf>
    <xf numFmtId="0" fontId="2" fillId="33" borderId="0" xfId="0" applyFont="1" applyFill="1" applyBorder="1" applyAlignment="1" applyProtection="1">
      <alignment horizontal="center" vertical="center"/>
      <protection locked="0"/>
    </xf>
    <xf numFmtId="49" fontId="2" fillId="33" borderId="19" xfId="0" applyNumberFormat="1" applyFont="1" applyFill="1" applyBorder="1" applyAlignment="1" applyProtection="1">
      <alignment horizontal="center" vertical="center"/>
      <protection locked="0"/>
    </xf>
    <xf numFmtId="0" fontId="2" fillId="35" borderId="0" xfId="0" applyFont="1" applyFill="1" applyBorder="1" applyAlignment="1" applyProtection="1">
      <alignment vertical="top" wrapText="1"/>
      <protection/>
    </xf>
    <xf numFmtId="0" fontId="7" fillId="35" borderId="25" xfId="0" applyFont="1" applyFill="1" applyBorder="1" applyAlignment="1" applyProtection="1">
      <alignment horizontal="right" vertical="center"/>
      <protection/>
    </xf>
    <xf numFmtId="0" fontId="7" fillId="35" borderId="0" xfId="0" applyFont="1" applyFill="1" applyBorder="1" applyAlignment="1" applyProtection="1">
      <alignment horizontal="right" vertical="center"/>
      <protection/>
    </xf>
    <xf numFmtId="0" fontId="19" fillId="33" borderId="0" xfId="0" applyFont="1" applyFill="1" applyAlignment="1" applyProtection="1">
      <alignment vertical="center"/>
      <protection/>
    </xf>
    <xf numFmtId="49" fontId="7" fillId="35" borderId="19" xfId="0" applyNumberFormat="1" applyFont="1" applyFill="1" applyBorder="1" applyAlignment="1" applyProtection="1">
      <alignment horizontal="left" vertical="center"/>
      <protection locked="0"/>
    </xf>
    <xf numFmtId="0" fontId="7" fillId="35" borderId="0" xfId="0" applyFont="1" applyFill="1" applyBorder="1" applyAlignment="1" applyProtection="1">
      <alignment vertical="center"/>
      <protection/>
    </xf>
    <xf numFmtId="0" fontId="19" fillId="35" borderId="0" xfId="0" applyFont="1" applyFill="1" applyBorder="1" applyAlignment="1" applyProtection="1">
      <alignment vertical="center"/>
      <protection/>
    </xf>
    <xf numFmtId="0" fontId="19" fillId="35" borderId="21" xfId="0" applyFont="1" applyFill="1" applyBorder="1" applyAlignment="1" applyProtection="1">
      <alignment vertical="center"/>
      <protection/>
    </xf>
    <xf numFmtId="0" fontId="4" fillId="33" borderId="0" xfId="0" applyFont="1" applyFill="1" applyBorder="1" applyAlignment="1" applyProtection="1">
      <alignment vertical="top" wrapText="1"/>
      <protection locked="0"/>
    </xf>
    <xf numFmtId="172" fontId="2" fillId="33" borderId="0" xfId="0" applyNumberFormat="1" applyFont="1" applyFill="1" applyBorder="1" applyAlignment="1" applyProtection="1">
      <alignment vertical="center"/>
      <protection locked="0"/>
    </xf>
    <xf numFmtId="49" fontId="2" fillId="33" borderId="0" xfId="0" applyNumberFormat="1" applyFont="1" applyFill="1" applyBorder="1" applyAlignment="1" applyProtection="1">
      <alignment vertical="center"/>
      <protection locked="0"/>
    </xf>
    <xf numFmtId="0" fontId="14" fillId="0" borderId="0" xfId="0" applyFont="1" applyAlignment="1">
      <alignment vertical="center"/>
    </xf>
    <xf numFmtId="0" fontId="2" fillId="34" borderId="0" xfId="0" applyFont="1" applyFill="1" applyBorder="1" applyAlignment="1" applyProtection="1">
      <alignment horizontal="center" vertical="center"/>
      <protection/>
    </xf>
    <xf numFmtId="185" fontId="2" fillId="34" borderId="0" xfId="0" applyNumberFormat="1"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1" fillId="35" borderId="19" xfId="0" applyFont="1" applyFill="1" applyBorder="1" applyAlignment="1" applyProtection="1">
      <alignment horizontal="center" vertical="center" wrapText="1"/>
      <protection/>
    </xf>
    <xf numFmtId="0" fontId="16" fillId="33" borderId="0" xfId="0" applyFont="1" applyFill="1" applyBorder="1" applyAlignment="1" applyProtection="1">
      <alignment vertical="center" wrapText="1"/>
      <protection/>
    </xf>
    <xf numFmtId="49" fontId="7" fillId="35" borderId="19" xfId="0" applyNumberFormat="1" applyFont="1" applyFill="1" applyBorder="1" applyAlignment="1" applyProtection="1">
      <alignment horizontal="left"/>
      <protection locked="0"/>
    </xf>
    <xf numFmtId="0" fontId="7" fillId="35" borderId="0" xfId="0" applyFont="1" applyFill="1" applyBorder="1" applyAlignment="1" applyProtection="1">
      <alignment/>
      <protection/>
    </xf>
    <xf numFmtId="0" fontId="15" fillId="35" borderId="0" xfId="0" applyFont="1" applyFill="1" applyAlignment="1">
      <alignment horizontal="justify" vertical="center"/>
    </xf>
    <xf numFmtId="0" fontId="2" fillId="35" borderId="23" xfId="0" applyFont="1" applyFill="1" applyBorder="1" applyAlignment="1">
      <alignment horizontal="justify"/>
    </xf>
    <xf numFmtId="0" fontId="4" fillId="35" borderId="0" xfId="0" applyFont="1" applyFill="1" applyBorder="1" applyAlignment="1" applyProtection="1">
      <alignment horizontal="left" vertical="center" wrapText="1" indent="1"/>
      <protection/>
    </xf>
    <xf numFmtId="187" fontId="2" fillId="33" borderId="19" xfId="0" applyNumberFormat="1" applyFont="1" applyFill="1" applyBorder="1" applyAlignment="1" applyProtection="1">
      <alignment horizontal="center" vertical="center"/>
      <protection/>
    </xf>
    <xf numFmtId="0" fontId="4" fillId="33" borderId="16" xfId="0" applyFont="1" applyFill="1" applyBorder="1" applyAlignment="1" applyProtection="1">
      <alignment horizontal="center" vertical="top" wrapText="1"/>
      <protection locked="0"/>
    </xf>
    <xf numFmtId="0" fontId="4" fillId="33" borderId="0" xfId="0" applyFont="1" applyFill="1" applyBorder="1" applyAlignment="1" applyProtection="1">
      <alignment horizontal="center" vertical="top" wrapText="1"/>
      <protection locked="0"/>
    </xf>
    <xf numFmtId="185" fontId="2" fillId="33" borderId="27" xfId="0" applyNumberFormat="1" applyFont="1" applyFill="1" applyBorder="1" applyAlignment="1" applyProtection="1">
      <alignment horizontal="center"/>
      <protection locked="0"/>
    </xf>
    <xf numFmtId="0" fontId="14" fillId="35" borderId="30" xfId="0" applyFont="1" applyFill="1" applyBorder="1" applyAlignment="1" applyProtection="1">
      <alignment horizontal="left" vertical="center" wrapText="1"/>
      <protection/>
    </xf>
    <xf numFmtId="0" fontId="14" fillId="35" borderId="31" xfId="0" applyFont="1" applyFill="1" applyBorder="1" applyAlignment="1" applyProtection="1">
      <alignment horizontal="left" vertical="center" wrapText="1"/>
      <protection/>
    </xf>
    <xf numFmtId="0" fontId="14" fillId="35" borderId="32" xfId="0" applyFont="1" applyFill="1" applyBorder="1" applyAlignment="1" applyProtection="1">
      <alignment horizontal="left" vertical="center" wrapText="1"/>
      <protection/>
    </xf>
    <xf numFmtId="0" fontId="2" fillId="33" borderId="30" xfId="0" applyNumberFormat="1" applyFont="1" applyFill="1" applyBorder="1" applyAlignment="1" applyProtection="1">
      <alignment horizontal="center" vertical="center"/>
      <protection/>
    </xf>
    <xf numFmtId="0" fontId="2" fillId="33" borderId="31" xfId="0" applyNumberFormat="1" applyFont="1" applyFill="1" applyBorder="1" applyAlignment="1" applyProtection="1">
      <alignment horizontal="center" vertical="center"/>
      <protection/>
    </xf>
    <xf numFmtId="0" fontId="2" fillId="33" borderId="32" xfId="0" applyNumberFormat="1"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locked="0"/>
    </xf>
    <xf numFmtId="0" fontId="4" fillId="33" borderId="16" xfId="0" applyFont="1" applyFill="1" applyBorder="1" applyAlignment="1" applyProtection="1">
      <alignment horizontal="center" vertical="top" wrapText="1"/>
      <protection/>
    </xf>
    <xf numFmtId="0" fontId="4" fillId="33" borderId="0" xfId="0" applyFont="1" applyFill="1" applyBorder="1" applyAlignment="1" applyProtection="1">
      <alignment horizontal="center" vertical="top" wrapText="1"/>
      <protection/>
    </xf>
    <xf numFmtId="185" fontId="2" fillId="33" borderId="29" xfId="0" applyNumberFormat="1" applyFont="1" applyFill="1" applyBorder="1" applyAlignment="1" applyProtection="1">
      <alignment horizontal="center"/>
      <protection locked="0"/>
    </xf>
    <xf numFmtId="0" fontId="14" fillId="35" borderId="33" xfId="0" applyFont="1" applyFill="1" applyBorder="1" applyAlignment="1" applyProtection="1">
      <alignment horizontal="left" vertical="center" wrapText="1"/>
      <protection/>
    </xf>
    <xf numFmtId="0" fontId="14" fillId="35" borderId="34" xfId="0" applyFont="1" applyFill="1" applyBorder="1" applyAlignment="1" applyProtection="1">
      <alignment horizontal="left" vertical="center" wrapText="1"/>
      <protection/>
    </xf>
    <xf numFmtId="0" fontId="14" fillId="35" borderId="35" xfId="0" applyFont="1" applyFill="1" applyBorder="1" applyAlignment="1" applyProtection="1">
      <alignment horizontal="left" vertical="center" wrapText="1"/>
      <protection/>
    </xf>
    <xf numFmtId="0" fontId="2" fillId="33" borderId="33" xfId="0" applyNumberFormat="1" applyFont="1" applyFill="1" applyBorder="1" applyAlignment="1" applyProtection="1">
      <alignment horizontal="center" vertical="center"/>
      <protection/>
    </xf>
    <xf numFmtId="0" fontId="2" fillId="33" borderId="34" xfId="0" applyNumberFormat="1" applyFont="1" applyFill="1" applyBorder="1" applyAlignment="1" applyProtection="1">
      <alignment horizontal="center" vertical="center"/>
      <protection/>
    </xf>
    <xf numFmtId="0" fontId="2" fillId="33" borderId="35" xfId="0" applyNumberFormat="1" applyFont="1" applyFill="1" applyBorder="1" applyAlignment="1" applyProtection="1">
      <alignment horizontal="center" vertical="center"/>
      <protection/>
    </xf>
    <xf numFmtId="185" fontId="2" fillId="33" borderId="28" xfId="0" applyNumberFormat="1" applyFont="1" applyFill="1" applyBorder="1" applyAlignment="1" applyProtection="1">
      <alignment horizontal="center"/>
      <protection locked="0"/>
    </xf>
    <xf numFmtId="0" fontId="14" fillId="35" borderId="36" xfId="0" applyFont="1" applyFill="1" applyBorder="1" applyAlignment="1" applyProtection="1">
      <alignment horizontal="left" vertical="center" wrapText="1"/>
      <protection/>
    </xf>
    <xf numFmtId="0" fontId="14" fillId="35" borderId="37" xfId="0" applyFont="1" applyFill="1" applyBorder="1" applyAlignment="1" applyProtection="1">
      <alignment horizontal="left" vertical="center" wrapText="1"/>
      <protection/>
    </xf>
    <xf numFmtId="0" fontId="14" fillId="35" borderId="38" xfId="0" applyFont="1" applyFill="1" applyBorder="1" applyAlignment="1" applyProtection="1">
      <alignment horizontal="left" vertical="center" wrapText="1"/>
      <protection/>
    </xf>
    <xf numFmtId="0" fontId="2" fillId="33" borderId="36" xfId="0" applyNumberFormat="1" applyFont="1" applyFill="1" applyBorder="1" applyAlignment="1" applyProtection="1">
      <alignment horizontal="center" vertical="center"/>
      <protection/>
    </xf>
    <xf numFmtId="0" fontId="2" fillId="33" borderId="37" xfId="0" applyNumberFormat="1" applyFont="1" applyFill="1" applyBorder="1" applyAlignment="1" applyProtection="1">
      <alignment horizontal="center" vertical="center"/>
      <protection/>
    </xf>
    <xf numFmtId="0" fontId="2" fillId="33" borderId="38" xfId="0" applyNumberFormat="1" applyFont="1" applyFill="1" applyBorder="1" applyAlignment="1" applyProtection="1">
      <alignment horizontal="center" vertical="center"/>
      <protection/>
    </xf>
    <xf numFmtId="0" fontId="2" fillId="35" borderId="30" xfId="0" applyNumberFormat="1" applyFont="1" applyFill="1" applyBorder="1" applyAlignment="1" applyProtection="1">
      <alignment horizontal="left" vertical="center" wrapText="1"/>
      <protection/>
    </xf>
    <xf numFmtId="0" fontId="2" fillId="35" borderId="31" xfId="0" applyNumberFormat="1" applyFont="1" applyFill="1" applyBorder="1" applyAlignment="1" applyProtection="1">
      <alignment horizontal="left" vertical="center" wrapText="1"/>
      <protection/>
    </xf>
    <xf numFmtId="0" fontId="2" fillId="35" borderId="32" xfId="0" applyNumberFormat="1" applyFont="1" applyFill="1" applyBorder="1" applyAlignment="1" applyProtection="1">
      <alignment horizontal="left" vertical="center" wrapText="1"/>
      <protection/>
    </xf>
    <xf numFmtId="172" fontId="2" fillId="35" borderId="27" xfId="0" applyNumberFormat="1" applyFont="1" applyFill="1" applyBorder="1" applyAlignment="1" applyProtection="1">
      <alignment horizontal="center"/>
      <protection/>
    </xf>
    <xf numFmtId="185" fontId="2" fillId="35" borderId="27" xfId="0" applyNumberFormat="1" applyFont="1" applyFill="1" applyBorder="1" applyAlignment="1" applyProtection="1">
      <alignment horizontal="center"/>
      <protection/>
    </xf>
    <xf numFmtId="0" fontId="2" fillId="35" borderId="30" xfId="0" applyFont="1" applyFill="1" applyBorder="1" applyAlignment="1" applyProtection="1">
      <alignment horizontal="left" vertical="center" wrapText="1" indent="3"/>
      <protection/>
    </xf>
    <xf numFmtId="0" fontId="2" fillId="35" borderId="31" xfId="0" applyFont="1" applyFill="1" applyBorder="1" applyAlignment="1" applyProtection="1">
      <alignment horizontal="left" vertical="center" wrapText="1" indent="3"/>
      <protection/>
    </xf>
    <xf numFmtId="0" fontId="2" fillId="35" borderId="32" xfId="0" applyFont="1" applyFill="1" applyBorder="1" applyAlignment="1" applyProtection="1">
      <alignment horizontal="left" vertical="center" wrapText="1" indent="3"/>
      <protection/>
    </xf>
    <xf numFmtId="185" fontId="2" fillId="35" borderId="29" xfId="0" applyNumberFormat="1" applyFont="1" applyFill="1" applyBorder="1" applyAlignment="1" applyProtection="1">
      <alignment horizontal="center"/>
      <protection/>
    </xf>
    <xf numFmtId="185" fontId="2" fillId="0" borderId="27" xfId="0" applyNumberFormat="1" applyFont="1" applyFill="1" applyBorder="1" applyAlignment="1" applyProtection="1">
      <alignment horizontal="center"/>
      <protection/>
    </xf>
    <xf numFmtId="0" fontId="4" fillId="34" borderId="39" xfId="0" applyFont="1" applyFill="1" applyBorder="1" applyAlignment="1" applyProtection="1">
      <alignment horizontal="center" vertical="center"/>
      <protection/>
    </xf>
    <xf numFmtId="0" fontId="4" fillId="34" borderId="40" xfId="0" applyFont="1" applyFill="1" applyBorder="1" applyAlignment="1" applyProtection="1">
      <alignment horizontal="center" vertical="center"/>
      <protection/>
    </xf>
    <xf numFmtId="0" fontId="4" fillId="34" borderId="41" xfId="0" applyFont="1" applyFill="1" applyBorder="1" applyAlignment="1" applyProtection="1">
      <alignment horizontal="center" vertical="center"/>
      <protection/>
    </xf>
    <xf numFmtId="185" fontId="2" fillId="0" borderId="29" xfId="0" applyNumberFormat="1" applyFont="1" applyFill="1" applyBorder="1" applyAlignment="1" applyProtection="1">
      <alignment horizontal="center"/>
      <protection/>
    </xf>
    <xf numFmtId="185" fontId="2" fillId="35" borderId="28" xfId="0" applyNumberFormat="1" applyFont="1" applyFill="1" applyBorder="1" applyAlignment="1" applyProtection="1">
      <alignment horizontal="center"/>
      <protection/>
    </xf>
    <xf numFmtId="0" fontId="2" fillId="37" borderId="15" xfId="0" applyFont="1" applyFill="1" applyBorder="1" applyAlignment="1" applyProtection="1">
      <alignment horizontal="center" vertical="center" wrapText="1"/>
      <protection/>
    </xf>
    <xf numFmtId="0" fontId="2" fillId="37" borderId="16" xfId="0" applyFont="1" applyFill="1" applyBorder="1" applyAlignment="1" applyProtection="1">
      <alignment horizontal="center" vertical="center"/>
      <protection/>
    </xf>
    <xf numFmtId="0" fontId="2" fillId="37" borderId="17" xfId="0" applyFont="1" applyFill="1" applyBorder="1" applyAlignment="1" applyProtection="1">
      <alignment horizontal="center" vertical="center"/>
      <protection/>
    </xf>
    <xf numFmtId="0" fontId="2" fillId="37" borderId="25" xfId="0" applyFont="1" applyFill="1" applyBorder="1" applyAlignment="1" applyProtection="1">
      <alignment horizontal="center" vertical="center"/>
      <protection/>
    </xf>
    <xf numFmtId="0" fontId="2" fillId="37" borderId="0" xfId="0" applyFont="1" applyFill="1" applyBorder="1" applyAlignment="1" applyProtection="1">
      <alignment horizontal="center" vertical="center"/>
      <protection/>
    </xf>
    <xf numFmtId="0" fontId="2" fillId="37" borderId="21" xfId="0" applyFont="1" applyFill="1" applyBorder="1" applyAlignment="1" applyProtection="1">
      <alignment horizontal="center" vertical="center"/>
      <protection/>
    </xf>
    <xf numFmtId="0" fontId="2" fillId="37" borderId="18" xfId="0" applyFont="1" applyFill="1" applyBorder="1" applyAlignment="1" applyProtection="1">
      <alignment horizontal="center" vertical="center"/>
      <protection/>
    </xf>
    <xf numFmtId="0" fontId="2" fillId="37" borderId="19" xfId="0" applyFont="1" applyFill="1" applyBorder="1" applyAlignment="1" applyProtection="1">
      <alignment horizontal="center" vertical="center"/>
      <protection/>
    </xf>
    <xf numFmtId="0" fontId="2" fillId="37" borderId="20" xfId="0" applyFont="1" applyFill="1" applyBorder="1" applyAlignment="1" applyProtection="1">
      <alignment horizontal="center" vertical="center"/>
      <protection/>
    </xf>
    <xf numFmtId="0" fontId="2" fillId="35" borderId="15" xfId="0" applyFont="1" applyFill="1" applyBorder="1" applyAlignment="1" applyProtection="1">
      <alignment horizontal="left" vertical="center"/>
      <protection/>
    </xf>
    <xf numFmtId="0" fontId="2" fillId="35" borderId="16" xfId="0" applyFont="1" applyFill="1" applyBorder="1" applyAlignment="1" applyProtection="1">
      <alignment horizontal="left" vertical="center"/>
      <protection/>
    </xf>
    <xf numFmtId="0" fontId="2" fillId="35" borderId="40" xfId="0" applyFont="1" applyFill="1" applyBorder="1" applyAlignment="1" applyProtection="1">
      <alignment horizontal="left" vertical="center"/>
      <protection/>
    </xf>
    <xf numFmtId="0" fontId="2" fillId="37" borderId="26" xfId="0" applyFont="1" applyFill="1" applyBorder="1" applyAlignment="1" applyProtection="1">
      <alignment horizontal="center" vertical="center" wrapText="1"/>
      <protection/>
    </xf>
    <xf numFmtId="0" fontId="3" fillId="35" borderId="18" xfId="0" applyFont="1" applyFill="1" applyBorder="1" applyAlignment="1" applyProtection="1">
      <alignment horizontal="left" vertical="center"/>
      <protection/>
    </xf>
    <xf numFmtId="0" fontId="3" fillId="35" borderId="19" xfId="0" applyFont="1" applyFill="1" applyBorder="1" applyAlignment="1" applyProtection="1">
      <alignment horizontal="left" vertical="center"/>
      <protection/>
    </xf>
    <xf numFmtId="0" fontId="2" fillId="35" borderId="18" xfId="0" applyFont="1" applyFill="1" applyBorder="1" applyAlignment="1" applyProtection="1">
      <alignment horizontal="left" vertical="center"/>
      <protection/>
    </xf>
    <xf numFmtId="0" fontId="2" fillId="35" borderId="19" xfId="0" applyFont="1" applyFill="1" applyBorder="1" applyAlignment="1" applyProtection="1">
      <alignment horizontal="left" vertical="center"/>
      <protection/>
    </xf>
    <xf numFmtId="49" fontId="2" fillId="33" borderId="39" xfId="0" applyNumberFormat="1" applyFont="1" applyFill="1" applyBorder="1" applyAlignment="1" applyProtection="1">
      <alignment horizontal="center" vertical="center"/>
      <protection locked="0"/>
    </xf>
    <xf numFmtId="49" fontId="2" fillId="33" borderId="40" xfId="0" applyNumberFormat="1" applyFont="1" applyFill="1" applyBorder="1" applyAlignment="1" applyProtection="1">
      <alignment horizontal="center" vertical="center"/>
      <protection locked="0"/>
    </xf>
    <xf numFmtId="49" fontId="2" fillId="33" borderId="41" xfId="0" applyNumberFormat="1" applyFont="1" applyFill="1" applyBorder="1" applyAlignment="1" applyProtection="1">
      <alignment horizontal="center" vertical="center"/>
      <protection locked="0"/>
    </xf>
    <xf numFmtId="0" fontId="2" fillId="33" borderId="26" xfId="0" applyFont="1" applyFill="1" applyBorder="1" applyAlignment="1" applyProtection="1">
      <alignment horizontal="center" vertical="center"/>
      <protection locked="0"/>
    </xf>
    <xf numFmtId="0" fontId="2" fillId="35" borderId="30" xfId="0" applyFont="1" applyFill="1" applyBorder="1" applyAlignment="1" applyProtection="1">
      <alignment horizontal="left" vertical="center" wrapText="1" indent="1"/>
      <protection/>
    </xf>
    <xf numFmtId="0" fontId="2" fillId="35" borderId="31" xfId="0" applyFont="1" applyFill="1" applyBorder="1" applyAlignment="1" applyProtection="1">
      <alignment horizontal="left" vertical="center" wrapText="1" indent="1"/>
      <protection/>
    </xf>
    <xf numFmtId="0" fontId="2" fillId="35" borderId="32" xfId="0" applyFont="1" applyFill="1" applyBorder="1" applyAlignment="1" applyProtection="1">
      <alignment horizontal="left" vertical="center" wrapText="1" indent="1"/>
      <protection/>
    </xf>
    <xf numFmtId="0" fontId="2" fillId="35" borderId="42" xfId="0" applyFont="1" applyFill="1" applyBorder="1" applyAlignment="1" applyProtection="1">
      <alignment horizontal="left" vertical="center" wrapText="1"/>
      <protection/>
    </xf>
    <xf numFmtId="0" fontId="2" fillId="35" borderId="43" xfId="0" applyFont="1" applyFill="1" applyBorder="1" applyAlignment="1" applyProtection="1">
      <alignment horizontal="left" vertical="center" wrapText="1"/>
      <protection/>
    </xf>
    <xf numFmtId="0" fontId="2" fillId="35" borderId="44" xfId="0" applyFont="1" applyFill="1" applyBorder="1" applyAlignment="1" applyProtection="1">
      <alignment horizontal="left" vertical="center" wrapText="1"/>
      <protection/>
    </xf>
    <xf numFmtId="0" fontId="2" fillId="35" borderId="30" xfId="0" applyNumberFormat="1" applyFont="1" applyFill="1" applyBorder="1" applyAlignment="1" applyProtection="1">
      <alignment horizontal="left" vertical="center" wrapText="1" indent="2"/>
      <protection/>
    </xf>
    <xf numFmtId="0" fontId="2" fillId="35" borderId="31" xfId="0" applyNumberFormat="1" applyFont="1" applyFill="1" applyBorder="1" applyAlignment="1" applyProtection="1">
      <alignment horizontal="left" vertical="center" wrapText="1" indent="2"/>
      <protection/>
    </xf>
    <xf numFmtId="0" fontId="2" fillId="35" borderId="32" xfId="0" applyNumberFormat="1" applyFont="1" applyFill="1" applyBorder="1" applyAlignment="1" applyProtection="1">
      <alignment horizontal="left" vertical="center" wrapText="1" indent="2"/>
      <protection/>
    </xf>
    <xf numFmtId="0" fontId="1" fillId="33" borderId="0"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protection/>
    </xf>
    <xf numFmtId="0" fontId="4" fillId="33" borderId="19" xfId="0" applyFont="1" applyFill="1" applyBorder="1" applyAlignment="1" applyProtection="1">
      <alignment horizontal="right"/>
      <protection/>
    </xf>
    <xf numFmtId="0" fontId="2" fillId="36" borderId="15" xfId="0" applyFont="1" applyFill="1" applyBorder="1" applyAlignment="1" applyProtection="1">
      <alignment horizontal="center" vertical="center" wrapText="1"/>
      <protection/>
    </xf>
    <xf numFmtId="0" fontId="2" fillId="36" borderId="16" xfId="0" applyFont="1" applyFill="1" applyBorder="1" applyAlignment="1" applyProtection="1">
      <alignment horizontal="center" vertical="center" wrapText="1"/>
      <protection/>
    </xf>
    <xf numFmtId="0" fontId="2" fillId="36" borderId="17" xfId="0" applyFont="1" applyFill="1" applyBorder="1" applyAlignment="1" applyProtection="1">
      <alignment horizontal="center" vertical="center" wrapText="1"/>
      <protection/>
    </xf>
    <xf numFmtId="0" fontId="2" fillId="36" borderId="25" xfId="0" applyFont="1" applyFill="1" applyBorder="1" applyAlignment="1" applyProtection="1">
      <alignment horizontal="center" vertical="center" wrapText="1"/>
      <protection/>
    </xf>
    <xf numFmtId="0" fontId="2" fillId="36" borderId="0" xfId="0" applyFont="1" applyFill="1" applyBorder="1" applyAlignment="1" applyProtection="1">
      <alignment horizontal="center" vertical="center" wrapText="1"/>
      <protection/>
    </xf>
    <xf numFmtId="0" fontId="2" fillId="36" borderId="21" xfId="0" applyFont="1" applyFill="1" applyBorder="1" applyAlignment="1" applyProtection="1">
      <alignment horizontal="center" vertical="center" wrapText="1"/>
      <protection/>
    </xf>
    <xf numFmtId="0" fontId="2" fillId="36" borderId="26" xfId="0" applyFont="1" applyFill="1" applyBorder="1" applyAlignment="1" applyProtection="1">
      <alignment horizontal="center" vertical="center" wrapText="1"/>
      <protection/>
    </xf>
    <xf numFmtId="0" fontId="16" fillId="33" borderId="0" xfId="0" applyFont="1" applyFill="1" applyBorder="1" applyAlignment="1" applyProtection="1">
      <alignment horizontal="left" vertical="center" wrapText="1"/>
      <protection/>
    </xf>
    <xf numFmtId="0" fontId="4" fillId="33" borderId="16" xfId="0" applyFont="1" applyFill="1" applyBorder="1" applyAlignment="1" applyProtection="1">
      <alignment horizontal="center" vertical="top"/>
      <protection/>
    </xf>
    <xf numFmtId="185" fontId="2" fillId="0" borderId="27" xfId="0" applyNumberFormat="1" applyFont="1" applyFill="1" applyBorder="1" applyAlignment="1" applyProtection="1">
      <alignment horizontal="center"/>
      <protection locked="0"/>
    </xf>
    <xf numFmtId="172" fontId="2" fillId="0" borderId="30" xfId="0" applyNumberFormat="1" applyFont="1" applyFill="1" applyBorder="1" applyAlignment="1" applyProtection="1">
      <alignment horizontal="center"/>
      <protection locked="0"/>
    </xf>
    <xf numFmtId="172" fontId="2" fillId="0" borderId="31" xfId="0" applyNumberFormat="1" applyFont="1" applyFill="1" applyBorder="1" applyAlignment="1" applyProtection="1">
      <alignment horizontal="center"/>
      <protection locked="0"/>
    </xf>
    <xf numFmtId="172" fontId="2" fillId="0" borderId="32" xfId="0" applyNumberFormat="1" applyFont="1" applyFill="1" applyBorder="1" applyAlignment="1" applyProtection="1">
      <alignment horizontal="center"/>
      <protection locked="0"/>
    </xf>
    <xf numFmtId="185" fontId="2" fillId="33" borderId="16" xfId="0" applyNumberFormat="1" applyFont="1" applyFill="1" applyBorder="1" applyAlignment="1" applyProtection="1">
      <alignment horizontal="center"/>
      <protection locked="0"/>
    </xf>
    <xf numFmtId="0" fontId="0" fillId="35" borderId="19" xfId="0" applyFill="1" applyBorder="1" applyAlignment="1" applyProtection="1">
      <alignment horizontal="center" vertical="center"/>
      <protection locked="0"/>
    </xf>
    <xf numFmtId="0" fontId="2" fillId="35" borderId="39" xfId="0" applyFont="1"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1" fillId="35" borderId="39" xfId="0" applyFont="1" applyFill="1" applyBorder="1" applyAlignment="1" applyProtection="1">
      <alignment horizontal="center" vertical="center"/>
      <protection/>
    </xf>
    <xf numFmtId="0" fontId="2" fillId="35" borderId="15" xfId="0" applyFont="1" applyFill="1" applyBorder="1" applyAlignment="1" applyProtection="1">
      <alignment horizontal="justify" vertical="center" wrapText="1"/>
      <protection/>
    </xf>
    <xf numFmtId="0" fontId="2" fillId="35" borderId="16" xfId="0" applyFont="1" applyFill="1" applyBorder="1" applyAlignment="1" applyProtection="1">
      <alignment horizontal="justify" vertical="center" wrapText="1"/>
      <protection/>
    </xf>
    <xf numFmtId="0" fontId="2" fillId="35" borderId="17" xfId="0" applyFont="1" applyFill="1" applyBorder="1" applyAlignment="1" applyProtection="1">
      <alignment horizontal="justify" vertical="center" wrapText="1"/>
      <protection/>
    </xf>
    <xf numFmtId="0" fontId="2" fillId="35" borderId="25" xfId="0" applyFont="1" applyFill="1" applyBorder="1" applyAlignment="1" applyProtection="1">
      <alignment horizontal="justify" vertical="center" wrapText="1"/>
      <protection/>
    </xf>
    <xf numFmtId="0" fontId="2" fillId="35" borderId="0" xfId="0" applyFont="1" applyFill="1" applyBorder="1" applyAlignment="1" applyProtection="1">
      <alignment horizontal="justify" vertical="center" wrapText="1"/>
      <protection/>
    </xf>
    <xf numFmtId="0" fontId="2" fillId="35" borderId="21" xfId="0" applyFont="1" applyFill="1" applyBorder="1" applyAlignment="1" applyProtection="1">
      <alignment horizontal="justify" vertical="center" wrapText="1"/>
      <protection/>
    </xf>
    <xf numFmtId="0" fontId="2" fillId="35" borderId="15" xfId="0" applyFont="1" applyFill="1" applyBorder="1" applyAlignment="1" applyProtection="1">
      <alignment horizontal="center" vertical="top" wrapText="1"/>
      <protection/>
    </xf>
    <xf numFmtId="0" fontId="2" fillId="35" borderId="16" xfId="0" applyFont="1" applyFill="1" applyBorder="1" applyAlignment="1" applyProtection="1">
      <alignment horizontal="center" vertical="top" wrapText="1"/>
      <protection/>
    </xf>
    <xf numFmtId="0" fontId="2" fillId="35" borderId="17" xfId="0" applyFont="1" applyFill="1" applyBorder="1" applyAlignment="1" applyProtection="1">
      <alignment horizontal="center" vertical="top" wrapText="1"/>
      <protection/>
    </xf>
    <xf numFmtId="0" fontId="2" fillId="35" borderId="25" xfId="0" applyFont="1" applyFill="1" applyBorder="1" applyAlignment="1" applyProtection="1">
      <alignment horizontal="center" vertical="top" wrapText="1"/>
      <protection/>
    </xf>
    <xf numFmtId="0" fontId="2" fillId="35" borderId="0" xfId="0" applyFont="1" applyFill="1" applyBorder="1" applyAlignment="1" applyProtection="1">
      <alignment horizontal="center" vertical="top" wrapText="1"/>
      <protection/>
    </xf>
    <xf numFmtId="0" fontId="2" fillId="35" borderId="21" xfId="0" applyFont="1" applyFill="1" applyBorder="1" applyAlignment="1" applyProtection="1">
      <alignment horizontal="center" vertical="top" wrapText="1"/>
      <protection/>
    </xf>
    <xf numFmtId="0" fontId="2" fillId="35" borderId="18" xfId="0" applyFont="1" applyFill="1" applyBorder="1" applyAlignment="1" applyProtection="1">
      <alignment horizontal="center" vertical="top" wrapText="1"/>
      <protection/>
    </xf>
    <xf numFmtId="0" fontId="2" fillId="35" borderId="19" xfId="0" applyFont="1" applyFill="1" applyBorder="1" applyAlignment="1" applyProtection="1">
      <alignment horizontal="center" vertical="top" wrapText="1"/>
      <protection/>
    </xf>
    <xf numFmtId="0" fontId="2" fillId="35" borderId="20" xfId="0" applyFont="1" applyFill="1" applyBorder="1" applyAlignment="1" applyProtection="1">
      <alignment horizontal="center" vertical="top" wrapText="1"/>
      <protection/>
    </xf>
    <xf numFmtId="0" fontId="2" fillId="35" borderId="25" xfId="0" applyFont="1" applyFill="1" applyBorder="1" applyAlignment="1" applyProtection="1">
      <alignment horizontal="left" vertical="center" wrapText="1" indent="1"/>
      <protection/>
    </xf>
    <xf numFmtId="0" fontId="2" fillId="35" borderId="0" xfId="0" applyFont="1" applyFill="1" applyBorder="1" applyAlignment="1" applyProtection="1">
      <alignment horizontal="left" vertical="center" wrapText="1" indent="1"/>
      <protection/>
    </xf>
    <xf numFmtId="0" fontId="2" fillId="35" borderId="21" xfId="0" applyFont="1" applyFill="1" applyBorder="1" applyAlignment="1" applyProtection="1">
      <alignment horizontal="left" vertical="center" wrapText="1" indent="1"/>
      <protection/>
    </xf>
    <xf numFmtId="0" fontId="2" fillId="35" borderId="15" xfId="0" applyFont="1" applyFill="1" applyBorder="1" applyAlignment="1" applyProtection="1">
      <alignment horizontal="center" vertical="center"/>
      <protection/>
    </xf>
    <xf numFmtId="0" fontId="2" fillId="35" borderId="16" xfId="0" applyFont="1" applyFill="1" applyBorder="1" applyAlignment="1" applyProtection="1">
      <alignment horizontal="center" vertical="center"/>
      <protection/>
    </xf>
    <xf numFmtId="0" fontId="2" fillId="35" borderId="17" xfId="0" applyFont="1" applyFill="1" applyBorder="1" applyAlignment="1" applyProtection="1">
      <alignment horizontal="center" vertical="center"/>
      <protection/>
    </xf>
    <xf numFmtId="0" fontId="2" fillId="35" borderId="18" xfId="0" applyFont="1" applyFill="1" applyBorder="1" applyAlignment="1" applyProtection="1">
      <alignment horizontal="center" vertical="center"/>
      <protection/>
    </xf>
    <xf numFmtId="0" fontId="2" fillId="35" borderId="19" xfId="0" applyFont="1" applyFill="1" applyBorder="1" applyAlignment="1" applyProtection="1">
      <alignment horizontal="center" vertical="center"/>
      <protection/>
    </xf>
    <xf numFmtId="0" fontId="2" fillId="35" borderId="20" xfId="0" applyFont="1" applyFill="1" applyBorder="1" applyAlignment="1" applyProtection="1">
      <alignment horizontal="center" vertical="center"/>
      <protection/>
    </xf>
    <xf numFmtId="0" fontId="2" fillId="35" borderId="25" xfId="0" applyFont="1" applyFill="1" applyBorder="1" applyAlignment="1" applyProtection="1">
      <alignment horizontal="left" vertical="center" wrapText="1" indent="2"/>
      <protection/>
    </xf>
    <xf numFmtId="0" fontId="2" fillId="35" borderId="0" xfId="0" applyFont="1" applyFill="1" applyBorder="1" applyAlignment="1" applyProtection="1">
      <alignment horizontal="left" vertical="center" wrapText="1" indent="2"/>
      <protection/>
    </xf>
    <xf numFmtId="0" fontId="2" fillId="35" borderId="21" xfId="0" applyFont="1" applyFill="1" applyBorder="1" applyAlignment="1" applyProtection="1">
      <alignment horizontal="left" vertical="center" wrapText="1" indent="2"/>
      <protection/>
    </xf>
    <xf numFmtId="0" fontId="2" fillId="35" borderId="18" xfId="0" applyFont="1" applyFill="1" applyBorder="1" applyAlignment="1" applyProtection="1">
      <alignment horizontal="left" vertical="center" wrapText="1" indent="2"/>
      <protection/>
    </xf>
    <xf numFmtId="0" fontId="2" fillId="35" borderId="19" xfId="0" applyFont="1" applyFill="1" applyBorder="1" applyAlignment="1" applyProtection="1">
      <alignment horizontal="left" vertical="center" wrapText="1" indent="2"/>
      <protection/>
    </xf>
    <xf numFmtId="0" fontId="2" fillId="35" borderId="20" xfId="0" applyFont="1" applyFill="1" applyBorder="1" applyAlignment="1" applyProtection="1">
      <alignment horizontal="left" vertical="center" wrapText="1" indent="2"/>
      <protection/>
    </xf>
    <xf numFmtId="0" fontId="2" fillId="35" borderId="33" xfId="0" applyFont="1" applyFill="1" applyBorder="1" applyAlignment="1" applyProtection="1">
      <alignment horizontal="left" vertical="center" wrapText="1"/>
      <protection/>
    </xf>
    <xf numFmtId="0" fontId="2" fillId="35" borderId="34" xfId="0" applyFont="1" applyFill="1" applyBorder="1" applyAlignment="1" applyProtection="1">
      <alignment horizontal="left" vertical="center" wrapText="1"/>
      <protection/>
    </xf>
    <xf numFmtId="0" fontId="2" fillId="35" borderId="35" xfId="0" applyFont="1" applyFill="1" applyBorder="1" applyAlignment="1" applyProtection="1">
      <alignment horizontal="left" vertical="center" wrapText="1"/>
      <protection/>
    </xf>
    <xf numFmtId="0" fontId="2" fillId="35" borderId="45" xfId="0" applyFont="1" applyFill="1" applyBorder="1" applyAlignment="1" applyProtection="1">
      <alignment horizontal="left" vertical="center" wrapText="1" indent="2"/>
      <protection/>
    </xf>
    <xf numFmtId="0" fontId="2" fillId="35" borderId="46" xfId="0" applyFont="1" applyFill="1" applyBorder="1" applyAlignment="1" applyProtection="1">
      <alignment horizontal="left" vertical="center" wrapText="1" indent="2"/>
      <protection/>
    </xf>
    <xf numFmtId="0" fontId="2" fillId="35" borderId="47" xfId="0" applyFont="1" applyFill="1" applyBorder="1" applyAlignment="1" applyProtection="1">
      <alignment horizontal="left" vertical="center" wrapText="1" indent="2"/>
      <protection/>
    </xf>
    <xf numFmtId="0" fontId="2" fillId="35" borderId="42" xfId="0" applyFont="1" applyFill="1" applyBorder="1" applyAlignment="1" applyProtection="1">
      <alignment horizontal="left" vertical="center" wrapText="1" indent="2"/>
      <protection/>
    </xf>
    <xf numFmtId="0" fontId="2" fillId="35" borderId="43" xfId="0" applyFont="1" applyFill="1" applyBorder="1" applyAlignment="1" applyProtection="1">
      <alignment horizontal="left" vertical="center" wrapText="1" indent="2"/>
      <protection/>
    </xf>
    <xf numFmtId="0" fontId="2" fillId="35" borderId="44" xfId="0" applyFont="1" applyFill="1" applyBorder="1" applyAlignment="1" applyProtection="1">
      <alignment horizontal="left" vertical="center" wrapText="1" indent="2"/>
      <protection/>
    </xf>
    <xf numFmtId="0" fontId="2" fillId="35" borderId="30" xfId="0" applyNumberFormat="1" applyFont="1" applyFill="1" applyBorder="1" applyAlignment="1" applyProtection="1">
      <alignment horizontal="left" vertical="center" wrapText="1" indent="3"/>
      <protection/>
    </xf>
    <xf numFmtId="0" fontId="2" fillId="35" borderId="31" xfId="0" applyNumberFormat="1" applyFont="1" applyFill="1" applyBorder="1" applyAlignment="1" applyProtection="1">
      <alignment horizontal="left" vertical="center" wrapText="1" indent="3"/>
      <protection/>
    </xf>
    <xf numFmtId="0" fontId="2" fillId="35" borderId="32" xfId="0" applyNumberFormat="1" applyFont="1" applyFill="1" applyBorder="1" applyAlignment="1" applyProtection="1">
      <alignment horizontal="left" vertical="center" wrapText="1" indent="3"/>
      <protection/>
    </xf>
    <xf numFmtId="0" fontId="4" fillId="36" borderId="15"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wrapText="1"/>
      <protection/>
    </xf>
    <xf numFmtId="0" fontId="4" fillId="36" borderId="25" xfId="0" applyFont="1" applyFill="1" applyBorder="1" applyAlignment="1" applyProtection="1">
      <alignment horizontal="center" vertical="center" wrapText="1"/>
      <protection/>
    </xf>
    <xf numFmtId="0" fontId="4" fillId="36" borderId="0" xfId="0" applyFont="1" applyFill="1" applyBorder="1" applyAlignment="1" applyProtection="1">
      <alignment horizontal="center" vertical="center" wrapText="1"/>
      <protection/>
    </xf>
    <xf numFmtId="0" fontId="4" fillId="36" borderId="21" xfId="0" applyFont="1" applyFill="1" applyBorder="1" applyAlignment="1" applyProtection="1">
      <alignment horizontal="center" vertical="center" wrapText="1"/>
      <protection/>
    </xf>
    <xf numFmtId="185" fontId="2" fillId="0" borderId="45" xfId="0" applyNumberFormat="1" applyFont="1" applyFill="1" applyBorder="1" applyAlignment="1" applyProtection="1">
      <alignment horizontal="center"/>
      <protection locked="0"/>
    </xf>
    <xf numFmtId="185" fontId="2" fillId="0" borderId="46" xfId="0" applyNumberFormat="1" applyFont="1" applyFill="1" applyBorder="1" applyAlignment="1" applyProtection="1">
      <alignment horizontal="center"/>
      <protection locked="0"/>
    </xf>
    <xf numFmtId="185" fontId="2" fillId="0" borderId="47" xfId="0" applyNumberFormat="1" applyFont="1" applyFill="1" applyBorder="1" applyAlignment="1" applyProtection="1">
      <alignment horizontal="center"/>
      <protection locked="0"/>
    </xf>
    <xf numFmtId="185" fontId="2" fillId="0" borderId="42" xfId="0" applyNumberFormat="1" applyFont="1" applyFill="1" applyBorder="1" applyAlignment="1" applyProtection="1">
      <alignment horizontal="center"/>
      <protection locked="0"/>
    </xf>
    <xf numFmtId="185" fontId="2" fillId="0" borderId="43" xfId="0" applyNumberFormat="1" applyFont="1" applyFill="1" applyBorder="1" applyAlignment="1" applyProtection="1">
      <alignment horizontal="center"/>
      <protection locked="0"/>
    </xf>
    <xf numFmtId="185" fontId="2" fillId="0" borderId="44" xfId="0" applyNumberFormat="1" applyFont="1" applyFill="1" applyBorder="1" applyAlignment="1" applyProtection="1">
      <alignment horizontal="center"/>
      <protection locked="0"/>
    </xf>
    <xf numFmtId="0" fontId="2" fillId="0" borderId="30" xfId="0" applyNumberFormat="1" applyFont="1" applyFill="1" applyBorder="1" applyAlignment="1" applyProtection="1">
      <alignment horizontal="center"/>
      <protection locked="0"/>
    </xf>
    <xf numFmtId="0" fontId="2" fillId="0" borderId="31" xfId="0" applyNumberFormat="1" applyFont="1" applyFill="1" applyBorder="1" applyAlignment="1" applyProtection="1">
      <alignment horizontal="center"/>
      <protection locked="0"/>
    </xf>
    <xf numFmtId="0" fontId="2" fillId="0" borderId="32" xfId="0" applyNumberFormat="1" applyFont="1" applyFill="1" applyBorder="1" applyAlignment="1" applyProtection="1">
      <alignment horizontal="center"/>
      <protection locked="0"/>
    </xf>
    <xf numFmtId="0" fontId="1" fillId="35" borderId="0" xfId="0" applyFont="1" applyFill="1" applyBorder="1" applyAlignment="1" applyProtection="1">
      <alignment horizontal="center" vertical="center" wrapText="1"/>
      <protection/>
    </xf>
    <xf numFmtId="172" fontId="2" fillId="35" borderId="29" xfId="0" applyNumberFormat="1" applyFont="1" applyFill="1" applyBorder="1" applyAlignment="1" applyProtection="1">
      <alignment horizontal="center"/>
      <protection/>
    </xf>
    <xf numFmtId="0" fontId="15" fillId="35" borderId="36" xfId="0" applyFont="1" applyFill="1" applyBorder="1" applyAlignment="1" applyProtection="1">
      <alignment horizontal="left" vertical="center" wrapText="1"/>
      <protection/>
    </xf>
    <xf numFmtId="0" fontId="15" fillId="35" borderId="37" xfId="0" applyFont="1" applyFill="1" applyBorder="1" applyAlignment="1" applyProtection="1">
      <alignment horizontal="left" vertical="center" wrapText="1"/>
      <protection/>
    </xf>
    <xf numFmtId="0" fontId="15" fillId="35" borderId="38" xfId="0" applyFont="1" applyFill="1" applyBorder="1" applyAlignment="1" applyProtection="1">
      <alignment horizontal="left" vertical="center" wrapText="1"/>
      <protection/>
    </xf>
    <xf numFmtId="0" fontId="14" fillId="35" borderId="27" xfId="0" applyFont="1" applyFill="1" applyBorder="1" applyAlignment="1" applyProtection="1">
      <alignment horizontal="left" vertical="center" wrapText="1"/>
      <protection/>
    </xf>
    <xf numFmtId="0" fontId="2" fillId="33" borderId="27" xfId="0" applyNumberFormat="1" applyFont="1" applyFill="1" applyBorder="1" applyAlignment="1" applyProtection="1">
      <alignment horizontal="center" vertical="center"/>
      <protection/>
    </xf>
    <xf numFmtId="0" fontId="4" fillId="37" borderId="15" xfId="0" applyFont="1" applyFill="1" applyBorder="1" applyAlignment="1" applyProtection="1">
      <alignment horizontal="center" vertical="center" wrapText="1"/>
      <protection/>
    </xf>
    <xf numFmtId="0" fontId="4" fillId="37" borderId="16" xfId="0" applyFont="1" applyFill="1" applyBorder="1" applyAlignment="1" applyProtection="1">
      <alignment horizontal="center" vertical="center"/>
      <protection/>
    </xf>
    <xf numFmtId="0" fontId="4" fillId="37" borderId="17" xfId="0" applyFont="1" applyFill="1" applyBorder="1" applyAlignment="1" applyProtection="1">
      <alignment horizontal="center" vertical="center"/>
      <protection/>
    </xf>
    <xf numFmtId="0" fontId="4" fillId="37" borderId="25" xfId="0" applyFont="1" applyFill="1" applyBorder="1" applyAlignment="1" applyProtection="1">
      <alignment horizontal="center" vertical="center"/>
      <protection/>
    </xf>
    <xf numFmtId="0" fontId="4" fillId="37" borderId="0" xfId="0" applyFont="1" applyFill="1" applyBorder="1" applyAlignment="1" applyProtection="1">
      <alignment horizontal="center" vertical="center"/>
      <protection/>
    </xf>
    <xf numFmtId="0" fontId="4" fillId="37" borderId="21" xfId="0" applyFont="1" applyFill="1" applyBorder="1" applyAlignment="1" applyProtection="1">
      <alignment horizontal="center" vertical="center"/>
      <protection/>
    </xf>
    <xf numFmtId="0" fontId="4" fillId="37" borderId="18" xfId="0" applyFont="1" applyFill="1" applyBorder="1" applyAlignment="1" applyProtection="1">
      <alignment horizontal="center" vertical="center"/>
      <protection/>
    </xf>
    <xf numFmtId="0" fontId="4" fillId="37" borderId="19" xfId="0" applyFont="1" applyFill="1" applyBorder="1" applyAlignment="1" applyProtection="1">
      <alignment horizontal="center" vertical="center"/>
      <protection/>
    </xf>
    <xf numFmtId="0" fontId="4" fillId="37" borderId="20" xfId="0" applyFont="1" applyFill="1" applyBorder="1" applyAlignment="1" applyProtection="1">
      <alignment horizontal="center" vertical="center"/>
      <protection/>
    </xf>
    <xf numFmtId="0" fontId="4" fillId="37" borderId="16" xfId="0" applyFont="1" applyFill="1" applyBorder="1" applyAlignment="1" applyProtection="1">
      <alignment horizontal="center" vertical="center" wrapText="1"/>
      <protection/>
    </xf>
    <xf numFmtId="0" fontId="4" fillId="37" borderId="17" xfId="0" applyFont="1" applyFill="1" applyBorder="1" applyAlignment="1" applyProtection="1">
      <alignment horizontal="center" vertical="center" wrapText="1"/>
      <protection/>
    </xf>
    <xf numFmtId="0" fontId="4" fillId="37" borderId="25" xfId="0" applyFont="1" applyFill="1" applyBorder="1" applyAlignment="1" applyProtection="1">
      <alignment horizontal="center" vertical="center" wrapText="1"/>
      <protection/>
    </xf>
    <xf numFmtId="0" fontId="4" fillId="37" borderId="0" xfId="0" applyFont="1" applyFill="1" applyBorder="1" applyAlignment="1" applyProtection="1">
      <alignment horizontal="center" vertical="center" wrapText="1"/>
      <protection/>
    </xf>
    <xf numFmtId="0" fontId="4" fillId="37" borderId="21" xfId="0" applyFont="1" applyFill="1" applyBorder="1" applyAlignment="1" applyProtection="1">
      <alignment horizontal="center" vertical="center" wrapText="1"/>
      <protection/>
    </xf>
    <xf numFmtId="0" fontId="4" fillId="37" borderId="18" xfId="0" applyFont="1" applyFill="1" applyBorder="1" applyAlignment="1" applyProtection="1">
      <alignment horizontal="center" vertical="center" wrapText="1"/>
      <protection/>
    </xf>
    <xf numFmtId="0" fontId="4" fillId="37" borderId="19" xfId="0" applyFont="1" applyFill="1" applyBorder="1" applyAlignment="1" applyProtection="1">
      <alignment horizontal="center" vertical="center" wrapText="1"/>
      <protection/>
    </xf>
    <xf numFmtId="0" fontId="4" fillId="37" borderId="20" xfId="0" applyFont="1" applyFill="1" applyBorder="1" applyAlignment="1" applyProtection="1">
      <alignment horizontal="center" vertical="center" wrapText="1"/>
      <protection/>
    </xf>
    <xf numFmtId="0" fontId="4" fillId="33" borderId="19" xfId="0" applyNumberFormat="1" applyFont="1" applyFill="1" applyBorder="1" applyAlignment="1" applyProtection="1">
      <alignment horizontal="right"/>
      <protection/>
    </xf>
    <xf numFmtId="0" fontId="4" fillId="34" borderId="39" xfId="0" applyFont="1" applyFill="1" applyBorder="1" applyAlignment="1" applyProtection="1">
      <alignment horizontal="center" vertical="center" wrapText="1"/>
      <protection/>
    </xf>
    <xf numFmtId="0" fontId="4" fillId="34" borderId="40"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0" fontId="4" fillId="37" borderId="26" xfId="0" applyFont="1" applyFill="1" applyBorder="1" applyAlignment="1" applyProtection="1">
      <alignment horizontal="center" vertical="center" wrapText="1"/>
      <protection/>
    </xf>
    <xf numFmtId="0" fontId="2" fillId="35" borderId="30" xfId="0" applyFont="1" applyFill="1" applyBorder="1" applyAlignment="1" applyProtection="1">
      <alignment horizontal="left" vertical="center" wrapText="1" indent="2"/>
      <protection/>
    </xf>
    <xf numFmtId="0" fontId="2" fillId="35" borderId="31" xfId="0" applyFont="1" applyFill="1" applyBorder="1" applyAlignment="1" applyProtection="1">
      <alignment horizontal="left" vertical="center" wrapText="1" indent="2"/>
      <protection/>
    </xf>
    <xf numFmtId="0" fontId="2" fillId="35" borderId="32" xfId="0" applyFont="1" applyFill="1" applyBorder="1" applyAlignment="1" applyProtection="1">
      <alignment horizontal="left" vertical="center" wrapText="1" indent="2"/>
      <protection/>
    </xf>
    <xf numFmtId="0" fontId="2" fillId="35" borderId="45" xfId="0" applyFont="1" applyFill="1" applyBorder="1" applyAlignment="1" applyProtection="1">
      <alignment horizontal="left" vertical="center" wrapText="1" indent="3"/>
      <protection/>
    </xf>
    <xf numFmtId="0" fontId="2" fillId="35" borderId="46" xfId="0" applyFont="1" applyFill="1" applyBorder="1" applyAlignment="1" applyProtection="1">
      <alignment horizontal="left" vertical="center" wrapText="1" indent="3"/>
      <protection/>
    </xf>
    <xf numFmtId="0" fontId="2" fillId="35" borderId="47" xfId="0" applyFont="1" applyFill="1" applyBorder="1" applyAlignment="1" applyProtection="1">
      <alignment horizontal="left" vertical="center" wrapText="1" indent="3"/>
      <protection/>
    </xf>
    <xf numFmtId="0" fontId="2" fillId="35" borderId="30" xfId="0" applyFont="1" applyFill="1" applyBorder="1" applyAlignment="1" applyProtection="1">
      <alignment horizontal="left" vertical="center" wrapText="1"/>
      <protection/>
    </xf>
    <xf numFmtId="0" fontId="2" fillId="35" borderId="31" xfId="0" applyFont="1" applyFill="1" applyBorder="1" applyAlignment="1" applyProtection="1">
      <alignment horizontal="left" vertical="center" wrapText="1"/>
      <protection/>
    </xf>
    <xf numFmtId="0" fontId="2" fillId="35" borderId="32" xfId="0" applyFont="1" applyFill="1" applyBorder="1" applyAlignment="1" applyProtection="1">
      <alignment horizontal="left" vertical="center" wrapText="1"/>
      <protection/>
    </xf>
    <xf numFmtId="0" fontId="2" fillId="35" borderId="42" xfId="0" applyFont="1" applyFill="1" applyBorder="1" applyAlignment="1" applyProtection="1">
      <alignment horizontal="left" vertical="center" wrapText="1" indent="3"/>
      <protection/>
    </xf>
    <xf numFmtId="0" fontId="2" fillId="35" borderId="43" xfId="0" applyFont="1" applyFill="1" applyBorder="1" applyAlignment="1" applyProtection="1">
      <alignment horizontal="left" vertical="center" wrapText="1" indent="3"/>
      <protection/>
    </xf>
    <xf numFmtId="0" fontId="2" fillId="35" borderId="44" xfId="0" applyFont="1" applyFill="1" applyBorder="1" applyAlignment="1" applyProtection="1">
      <alignment horizontal="left" vertical="center" wrapText="1" indent="3"/>
      <protection/>
    </xf>
    <xf numFmtId="0" fontId="2" fillId="35" borderId="42" xfId="0" applyNumberFormat="1" applyFont="1" applyFill="1" applyBorder="1" applyAlignment="1" applyProtection="1">
      <alignment horizontal="left" vertical="center" wrapText="1" indent="1"/>
      <protection/>
    </xf>
    <xf numFmtId="0" fontId="2" fillId="35" borderId="43" xfId="0" applyNumberFormat="1" applyFont="1" applyFill="1" applyBorder="1" applyAlignment="1" applyProtection="1">
      <alignment horizontal="left" vertical="center" wrapText="1" indent="1"/>
      <protection/>
    </xf>
    <xf numFmtId="0" fontId="2" fillId="35" borderId="44" xfId="0" applyNumberFormat="1" applyFont="1" applyFill="1" applyBorder="1" applyAlignment="1" applyProtection="1">
      <alignment horizontal="left" vertical="center" wrapText="1" indent="1"/>
      <protection/>
    </xf>
    <xf numFmtId="0" fontId="2" fillId="35" borderId="45" xfId="0" applyFont="1" applyFill="1" applyBorder="1" applyAlignment="1" applyProtection="1">
      <alignment horizontal="left" vertical="center" wrapText="1" indent="1"/>
      <protection/>
    </xf>
    <xf numFmtId="0" fontId="2" fillId="35" borderId="46" xfId="0" applyFont="1" applyFill="1" applyBorder="1" applyAlignment="1" applyProtection="1">
      <alignment horizontal="left" vertical="center" wrapText="1" indent="1"/>
      <protection/>
    </xf>
    <xf numFmtId="0" fontId="2" fillId="35" borderId="47" xfId="0" applyFont="1" applyFill="1" applyBorder="1" applyAlignment="1" applyProtection="1">
      <alignment horizontal="left" vertical="center" wrapText="1" indent="1"/>
      <protection/>
    </xf>
    <xf numFmtId="0" fontId="2" fillId="35" borderId="45" xfId="0" applyFont="1" applyFill="1" applyBorder="1" applyAlignment="1" applyProtection="1">
      <alignment horizontal="left" vertical="center" wrapText="1"/>
      <protection/>
    </xf>
    <xf numFmtId="0" fontId="2" fillId="35" borderId="46" xfId="0" applyFont="1" applyFill="1" applyBorder="1" applyAlignment="1" applyProtection="1">
      <alignment horizontal="left" vertical="center" wrapText="1"/>
      <protection/>
    </xf>
    <xf numFmtId="0" fontId="2" fillId="35" borderId="47" xfId="0" applyFont="1" applyFill="1" applyBorder="1" applyAlignment="1" applyProtection="1">
      <alignment horizontal="left" vertical="center" wrapText="1"/>
      <protection/>
    </xf>
    <xf numFmtId="172" fontId="2" fillId="35" borderId="28" xfId="0" applyNumberFormat="1" applyFont="1" applyFill="1" applyBorder="1" applyAlignment="1" applyProtection="1">
      <alignment horizontal="center"/>
      <protection/>
    </xf>
    <xf numFmtId="0" fontId="2" fillId="35" borderId="36" xfId="0" applyFont="1" applyFill="1" applyBorder="1" applyAlignment="1" applyProtection="1">
      <alignment vertical="center" wrapText="1"/>
      <protection/>
    </xf>
    <xf numFmtId="0" fontId="2" fillId="35" borderId="37" xfId="0" applyFont="1" applyFill="1" applyBorder="1" applyAlignment="1" applyProtection="1">
      <alignment vertical="center" wrapText="1"/>
      <protection/>
    </xf>
    <xf numFmtId="0" fontId="2" fillId="35" borderId="38" xfId="0" applyFont="1" applyFill="1" applyBorder="1" applyAlignment="1" applyProtection="1">
      <alignment vertical="center" wrapText="1"/>
      <protection/>
    </xf>
    <xf numFmtId="0" fontId="2" fillId="0" borderId="36" xfId="0" applyNumberFormat="1" applyFont="1" applyFill="1" applyBorder="1" applyAlignment="1" applyProtection="1">
      <alignment horizontal="center"/>
      <protection locked="0"/>
    </xf>
    <xf numFmtId="0" fontId="2" fillId="0" borderId="37" xfId="0" applyNumberFormat="1" applyFont="1" applyFill="1" applyBorder="1" applyAlignment="1" applyProtection="1">
      <alignment horizontal="center"/>
      <protection locked="0"/>
    </xf>
    <xf numFmtId="0" fontId="2" fillId="0" borderId="38" xfId="0" applyNumberFormat="1" applyFont="1" applyFill="1" applyBorder="1" applyAlignment="1" applyProtection="1">
      <alignment horizontal="center"/>
      <protection locked="0"/>
    </xf>
    <xf numFmtId="0" fontId="2" fillId="35" borderId="42" xfId="0" applyFont="1" applyFill="1" applyBorder="1" applyAlignment="1" applyProtection="1">
      <alignment horizontal="left" vertical="center" wrapText="1" indent="1"/>
      <protection/>
    </xf>
    <xf numFmtId="0" fontId="2" fillId="35" borderId="43" xfId="0" applyFont="1" applyFill="1" applyBorder="1" applyAlignment="1" applyProtection="1">
      <alignment horizontal="left" vertical="center" wrapText="1" indent="1"/>
      <protection/>
    </xf>
    <xf numFmtId="0" fontId="2" fillId="35" borderId="44" xfId="0" applyFont="1" applyFill="1" applyBorder="1" applyAlignment="1" applyProtection="1">
      <alignment horizontal="left" vertical="center" wrapText="1" indent="1"/>
      <protection/>
    </xf>
    <xf numFmtId="185" fontId="2" fillId="0" borderId="29" xfId="0" applyNumberFormat="1" applyFont="1" applyFill="1" applyBorder="1" applyAlignment="1" applyProtection="1">
      <alignment horizontal="center"/>
      <protection locked="0"/>
    </xf>
    <xf numFmtId="0" fontId="2" fillId="35" borderId="30" xfId="0" applyFont="1" applyFill="1" applyBorder="1" applyAlignment="1" applyProtection="1">
      <alignment vertical="center" wrapText="1"/>
      <protection/>
    </xf>
    <xf numFmtId="0" fontId="2" fillId="35" borderId="31" xfId="0" applyFont="1" applyFill="1" applyBorder="1" applyAlignment="1" applyProtection="1">
      <alignment vertical="center" wrapText="1"/>
      <protection/>
    </xf>
    <xf numFmtId="0" fontId="2" fillId="35" borderId="32" xfId="0" applyFont="1" applyFill="1" applyBorder="1" applyAlignment="1" applyProtection="1">
      <alignment vertical="center" wrapText="1"/>
      <protection/>
    </xf>
    <xf numFmtId="0" fontId="12" fillId="35" borderId="39" xfId="0" applyFont="1" applyFill="1" applyBorder="1" applyAlignment="1" applyProtection="1">
      <alignment horizontal="center" vertical="center"/>
      <protection/>
    </xf>
    <xf numFmtId="0" fontId="12" fillId="35" borderId="40" xfId="0" applyFont="1" applyFill="1" applyBorder="1" applyAlignment="1" applyProtection="1">
      <alignment horizontal="center" vertical="center"/>
      <protection/>
    </xf>
    <xf numFmtId="0" fontId="12" fillId="35" borderId="41" xfId="0" applyFont="1" applyFill="1" applyBorder="1" applyAlignment="1" applyProtection="1">
      <alignment horizontal="center" vertical="center"/>
      <protection/>
    </xf>
    <xf numFmtId="0" fontId="4" fillId="35" borderId="40" xfId="0" applyFont="1" applyFill="1" applyBorder="1" applyAlignment="1" applyProtection="1">
      <alignment horizontal="center" vertical="top"/>
      <protection/>
    </xf>
    <xf numFmtId="0" fontId="4" fillId="34" borderId="41" xfId="0" applyFont="1" applyFill="1" applyBorder="1" applyAlignment="1" applyProtection="1">
      <alignment horizontal="center" vertical="center" wrapText="1"/>
      <protection/>
    </xf>
    <xf numFmtId="0" fontId="4" fillId="34" borderId="26" xfId="0" applyNumberFormat="1" applyFont="1" applyFill="1" applyBorder="1" applyAlignment="1" applyProtection="1">
      <alignment horizontal="center" vertical="center"/>
      <protection/>
    </xf>
    <xf numFmtId="49" fontId="4" fillId="33" borderId="0" xfId="0" applyNumberFormat="1" applyFont="1" applyFill="1" applyBorder="1" applyAlignment="1" applyProtection="1">
      <alignment horizontal="left" vertical="center" wrapText="1" indent="1"/>
      <protection locked="0"/>
    </xf>
    <xf numFmtId="0" fontId="10" fillId="34" borderId="0" xfId="0" applyFont="1" applyFill="1" applyAlignment="1" applyProtection="1">
      <alignment horizontal="center" vertical="center"/>
      <protection/>
    </xf>
    <xf numFmtId="0" fontId="0" fillId="0" borderId="0" xfId="0" applyAlignment="1">
      <alignment/>
    </xf>
    <xf numFmtId="0" fontId="13" fillId="35" borderId="39" xfId="0" applyFont="1" applyFill="1" applyBorder="1" applyAlignment="1" applyProtection="1">
      <alignment horizontal="center" vertical="center"/>
      <protection/>
    </xf>
    <xf numFmtId="0" fontId="13" fillId="35" borderId="40" xfId="0" applyFont="1" applyFill="1" applyBorder="1" applyAlignment="1" applyProtection="1">
      <alignment horizontal="center" vertical="center"/>
      <protection/>
    </xf>
    <xf numFmtId="0" fontId="13" fillId="35" borderId="41" xfId="0" applyFont="1"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5" borderId="17" xfId="0" applyFill="1" applyBorder="1" applyAlignment="1" applyProtection="1">
      <alignment horizontal="center" vertical="center"/>
      <protection/>
    </xf>
    <xf numFmtId="0" fontId="0" fillId="35" borderId="18" xfId="0" applyFill="1" applyBorder="1" applyAlignment="1" applyProtection="1">
      <alignment horizontal="center" vertical="center"/>
      <protection/>
    </xf>
    <xf numFmtId="0" fontId="0" fillId="35" borderId="19" xfId="0" applyFill="1" applyBorder="1" applyAlignment="1" applyProtection="1">
      <alignment horizontal="center" vertical="center"/>
      <protection/>
    </xf>
    <xf numFmtId="0" fontId="0" fillId="35" borderId="20" xfId="0" applyFill="1" applyBorder="1" applyAlignment="1" applyProtection="1">
      <alignment horizontal="center" vertical="center"/>
      <protection/>
    </xf>
    <xf numFmtId="49" fontId="2" fillId="35" borderId="15" xfId="0" applyNumberFormat="1" applyFont="1" applyFill="1" applyBorder="1" applyAlignment="1" applyProtection="1">
      <alignment horizontal="center" vertical="center" wrapText="1"/>
      <protection/>
    </xf>
    <xf numFmtId="49" fontId="0" fillId="35" borderId="16" xfId="0" applyNumberFormat="1" applyFill="1" applyBorder="1" applyAlignment="1" applyProtection="1">
      <alignment horizontal="center" vertical="center"/>
      <protection/>
    </xf>
    <xf numFmtId="49" fontId="0" fillId="35" borderId="17" xfId="0" applyNumberFormat="1" applyFill="1" applyBorder="1" applyAlignment="1" applyProtection="1">
      <alignment horizontal="center" vertical="center"/>
      <protection/>
    </xf>
    <xf numFmtId="49" fontId="0" fillId="35" borderId="18" xfId="0" applyNumberFormat="1" applyFill="1" applyBorder="1" applyAlignment="1" applyProtection="1">
      <alignment horizontal="center" vertical="center"/>
      <protection/>
    </xf>
    <xf numFmtId="49" fontId="0" fillId="35" borderId="19" xfId="0" applyNumberFormat="1" applyFill="1" applyBorder="1" applyAlignment="1" applyProtection="1">
      <alignment horizontal="center" vertical="center"/>
      <protection/>
    </xf>
    <xf numFmtId="49" fontId="0" fillId="35" borderId="20" xfId="0" applyNumberForma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20" fillId="35" borderId="0" xfId="0" applyFont="1" applyFill="1" applyBorder="1" applyAlignment="1" applyProtection="1">
      <alignment horizontal="center" vertical="center"/>
      <protection/>
    </xf>
    <xf numFmtId="0" fontId="7" fillId="35" borderId="0" xfId="0" applyFont="1" applyFill="1" applyBorder="1" applyAlignment="1" applyProtection="1">
      <alignment horizontal="right" vertical="center"/>
      <protection/>
    </xf>
    <xf numFmtId="0" fontId="2" fillId="35" borderId="15" xfId="0" applyFont="1" applyFill="1" applyBorder="1" applyAlignment="1" applyProtection="1">
      <alignment horizontal="center" vertical="center" wrapText="1"/>
      <protection/>
    </xf>
    <xf numFmtId="0" fontId="2" fillId="35" borderId="16" xfId="0" applyFont="1" applyFill="1" applyBorder="1" applyAlignment="1" applyProtection="1">
      <alignment horizontal="center" vertical="center" wrapText="1"/>
      <protection/>
    </xf>
    <xf numFmtId="0" fontId="2" fillId="35" borderId="17" xfId="0" applyFont="1" applyFill="1" applyBorder="1" applyAlignment="1" applyProtection="1">
      <alignment horizontal="center" vertical="center" wrapText="1"/>
      <protection/>
    </xf>
    <xf numFmtId="0" fontId="2" fillId="35" borderId="25" xfId="0" applyFont="1" applyFill="1" applyBorder="1" applyAlignment="1" applyProtection="1">
      <alignment horizontal="center" vertical="center" wrapText="1"/>
      <protection/>
    </xf>
    <xf numFmtId="0" fontId="2" fillId="35" borderId="0" xfId="0" applyFont="1" applyFill="1" applyBorder="1" applyAlignment="1" applyProtection="1">
      <alignment horizontal="center" vertical="center" wrapText="1"/>
      <protection/>
    </xf>
    <xf numFmtId="0" fontId="2" fillId="35" borderId="21" xfId="0" applyFont="1" applyFill="1" applyBorder="1" applyAlignment="1" applyProtection="1">
      <alignment horizontal="center" vertical="center" wrapText="1"/>
      <protection/>
    </xf>
    <xf numFmtId="0" fontId="2" fillId="35" borderId="18" xfId="0" applyFont="1" applyFill="1" applyBorder="1" applyAlignment="1" applyProtection="1">
      <alignment horizontal="center" vertical="center" wrapText="1"/>
      <protection/>
    </xf>
    <xf numFmtId="0" fontId="2" fillId="35" borderId="19" xfId="0" applyFont="1" applyFill="1" applyBorder="1" applyAlignment="1" applyProtection="1">
      <alignment horizontal="center" vertical="center" wrapText="1"/>
      <protection/>
    </xf>
    <xf numFmtId="0" fontId="2" fillId="35" borderId="20"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protection/>
    </xf>
    <xf numFmtId="0" fontId="7" fillId="35" borderId="0" xfId="0" applyFont="1" applyFill="1" applyBorder="1" applyAlignment="1" applyProtection="1">
      <alignment horizontal="center" vertical="center"/>
      <protection/>
    </xf>
    <xf numFmtId="0" fontId="7" fillId="35" borderId="21" xfId="0" applyFont="1" applyFill="1" applyBorder="1" applyAlignment="1" applyProtection="1">
      <alignment horizontal="center" vertical="center"/>
      <protection/>
    </xf>
    <xf numFmtId="0" fontId="7" fillId="35" borderId="25" xfId="0" applyFont="1" applyFill="1" applyBorder="1" applyAlignment="1" applyProtection="1">
      <alignment horizontal="center" vertical="center" wrapText="1"/>
      <protection/>
    </xf>
    <xf numFmtId="0" fontId="7" fillId="35" borderId="0" xfId="0" applyFont="1" applyFill="1" applyBorder="1" applyAlignment="1" applyProtection="1">
      <alignment horizontal="center" vertical="center" wrapText="1"/>
      <protection/>
    </xf>
    <xf numFmtId="0" fontId="7" fillId="35" borderId="21" xfId="0" applyFont="1" applyFill="1" applyBorder="1" applyAlignment="1" applyProtection="1">
      <alignment horizontal="center" vertical="center" wrapText="1"/>
      <protection/>
    </xf>
    <xf numFmtId="49" fontId="7" fillId="35" borderId="19" xfId="0" applyNumberFormat="1" applyFont="1" applyFill="1" applyBorder="1" applyAlignment="1" applyProtection="1">
      <alignment horizontal="center" vertical="center"/>
      <protection locked="0"/>
    </xf>
    <xf numFmtId="0" fontId="2" fillId="36" borderId="15" xfId="0" applyFont="1" applyFill="1" applyBorder="1" applyAlignment="1" applyProtection="1">
      <alignment horizontal="center" vertical="center"/>
      <protection/>
    </xf>
    <xf numFmtId="0" fontId="2" fillId="36" borderId="16" xfId="0" applyFont="1" applyFill="1" applyBorder="1" applyAlignment="1" applyProtection="1">
      <alignment horizontal="center" vertical="center"/>
      <protection/>
    </xf>
    <xf numFmtId="0" fontId="2" fillId="36" borderId="17" xfId="0" applyFont="1" applyFill="1" applyBorder="1" applyAlignment="1" applyProtection="1">
      <alignment horizontal="center" vertical="center"/>
      <protection/>
    </xf>
    <xf numFmtId="0" fontId="2" fillId="36" borderId="25" xfId="0" applyFont="1" applyFill="1" applyBorder="1" applyAlignment="1" applyProtection="1">
      <alignment horizontal="center" vertical="center"/>
      <protection/>
    </xf>
    <xf numFmtId="0" fontId="2" fillId="36" borderId="0" xfId="0" applyFont="1" applyFill="1" applyBorder="1" applyAlignment="1" applyProtection="1">
      <alignment horizontal="center" vertical="center"/>
      <protection/>
    </xf>
    <xf numFmtId="0" fontId="2" fillId="36" borderId="21" xfId="0" applyFont="1" applyFill="1" applyBorder="1" applyAlignment="1" applyProtection="1">
      <alignment horizontal="center" vertical="center"/>
      <protection/>
    </xf>
    <xf numFmtId="185" fontId="2" fillId="0" borderId="28" xfId="0" applyNumberFormat="1" applyFont="1" applyFill="1" applyBorder="1" applyAlignment="1" applyProtection="1">
      <alignment horizontal="center"/>
      <protection/>
    </xf>
    <xf numFmtId="185" fontId="2" fillId="0" borderId="28" xfId="0" applyNumberFormat="1" applyFont="1" applyFill="1" applyBorder="1" applyAlignment="1" applyProtection="1">
      <alignment horizontal="center"/>
      <protection locked="0"/>
    </xf>
    <xf numFmtId="172" fontId="2" fillId="0" borderId="33" xfId="0" applyNumberFormat="1" applyFont="1" applyFill="1" applyBorder="1" applyAlignment="1" applyProtection="1">
      <alignment horizontal="center"/>
      <protection locked="0"/>
    </xf>
    <xf numFmtId="172" fontId="2" fillId="0" borderId="34" xfId="0" applyNumberFormat="1" applyFont="1" applyFill="1" applyBorder="1" applyAlignment="1" applyProtection="1">
      <alignment horizontal="center"/>
      <protection locked="0"/>
    </xf>
    <xf numFmtId="172" fontId="2" fillId="0" borderId="35" xfId="0" applyNumberFormat="1" applyFont="1" applyFill="1" applyBorder="1" applyAlignment="1" applyProtection="1">
      <alignment horizontal="center"/>
      <protection locked="0"/>
    </xf>
    <xf numFmtId="0" fontId="2" fillId="35" borderId="36" xfId="0" applyFont="1" applyFill="1" applyBorder="1" applyAlignment="1" applyProtection="1">
      <alignment horizontal="left" vertical="center" wrapText="1" indent="2"/>
      <protection/>
    </xf>
    <xf numFmtId="0" fontId="2" fillId="35" borderId="37" xfId="0" applyFont="1" applyFill="1" applyBorder="1" applyAlignment="1" applyProtection="1">
      <alignment horizontal="left" vertical="center" wrapText="1" indent="2"/>
      <protection/>
    </xf>
    <xf numFmtId="0" fontId="2" fillId="35" borderId="38" xfId="0" applyFont="1" applyFill="1" applyBorder="1" applyAlignment="1" applyProtection="1">
      <alignment horizontal="left" vertical="center" wrapText="1" indent="2"/>
      <protection/>
    </xf>
    <xf numFmtId="0" fontId="2" fillId="35" borderId="36" xfId="0" applyFont="1" applyFill="1" applyBorder="1" applyAlignment="1" applyProtection="1">
      <alignment horizontal="left" vertical="center" wrapText="1" indent="1"/>
      <protection/>
    </xf>
    <xf numFmtId="0" fontId="2" fillId="35" borderId="37" xfId="0" applyFont="1" applyFill="1" applyBorder="1" applyAlignment="1" applyProtection="1">
      <alignment horizontal="left" vertical="center" wrapText="1" indent="1"/>
      <protection/>
    </xf>
    <xf numFmtId="0" fontId="2" fillId="35" borderId="38" xfId="0" applyFont="1" applyFill="1" applyBorder="1" applyAlignment="1" applyProtection="1">
      <alignment horizontal="left" vertical="center" wrapText="1" indent="1"/>
      <protection/>
    </xf>
    <xf numFmtId="0" fontId="2" fillId="35" borderId="45" xfId="0" applyNumberFormat="1" applyFont="1" applyFill="1" applyBorder="1" applyAlignment="1" applyProtection="1">
      <alignment horizontal="left" vertical="center" wrapText="1"/>
      <protection/>
    </xf>
    <xf numFmtId="0" fontId="2" fillId="35" borderId="46" xfId="0" applyNumberFormat="1" applyFont="1" applyFill="1" applyBorder="1" applyAlignment="1" applyProtection="1">
      <alignment horizontal="left" vertical="center" wrapText="1"/>
      <protection/>
    </xf>
    <xf numFmtId="0" fontId="2" fillId="35" borderId="47" xfId="0" applyNumberFormat="1" applyFont="1" applyFill="1" applyBorder="1" applyAlignment="1" applyProtection="1">
      <alignment horizontal="left" vertical="center" wrapText="1"/>
      <protection/>
    </xf>
    <xf numFmtId="0" fontId="14" fillId="35" borderId="28" xfId="0" applyFont="1" applyFill="1" applyBorder="1" applyAlignment="1" applyProtection="1">
      <alignment horizontal="left" vertical="center" wrapText="1"/>
      <protection/>
    </xf>
    <xf numFmtId="0" fontId="2" fillId="33" borderId="28" xfId="0" applyNumberFormat="1" applyFont="1" applyFill="1" applyBorder="1" applyAlignment="1" applyProtection="1">
      <alignment horizontal="center" vertical="center"/>
      <protection/>
    </xf>
    <xf numFmtId="0" fontId="2" fillId="35" borderId="40" xfId="0" applyFont="1" applyFill="1" applyBorder="1" applyAlignment="1" applyProtection="1">
      <alignment horizontal="left" vertical="center"/>
      <protection locked="0"/>
    </xf>
    <xf numFmtId="49" fontId="2" fillId="0" borderId="45" xfId="0" applyNumberFormat="1" applyFont="1" applyFill="1" applyBorder="1" applyAlignment="1" applyProtection="1">
      <alignment horizontal="center"/>
      <protection locked="0"/>
    </xf>
    <xf numFmtId="49" fontId="2" fillId="0" borderId="46" xfId="0" applyNumberFormat="1" applyFont="1" applyFill="1" applyBorder="1" applyAlignment="1" applyProtection="1">
      <alignment horizontal="center"/>
      <protection locked="0"/>
    </xf>
    <xf numFmtId="49" fontId="2" fillId="0" borderId="47" xfId="0" applyNumberFormat="1" applyFont="1" applyFill="1" applyBorder="1" applyAlignment="1" applyProtection="1">
      <alignment horizontal="center"/>
      <protection locked="0"/>
    </xf>
    <xf numFmtId="49" fontId="2" fillId="0" borderId="42" xfId="0" applyNumberFormat="1" applyFont="1" applyFill="1" applyBorder="1" applyAlignment="1" applyProtection="1">
      <alignment horizontal="center"/>
      <protection locked="0"/>
    </xf>
    <xf numFmtId="49" fontId="2" fillId="0" borderId="43" xfId="0" applyNumberFormat="1" applyFont="1" applyFill="1" applyBorder="1" applyAlignment="1" applyProtection="1">
      <alignment horizontal="center"/>
      <protection locked="0"/>
    </xf>
    <xf numFmtId="49" fontId="2" fillId="0" borderId="44" xfId="0" applyNumberFormat="1" applyFont="1" applyFill="1" applyBorder="1" applyAlignment="1" applyProtection="1">
      <alignment horizontal="center"/>
      <protection locked="0"/>
    </xf>
    <xf numFmtId="0" fontId="2" fillId="35" borderId="29" xfId="0" applyNumberFormat="1"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top" wrapText="1"/>
      <protection/>
    </xf>
    <xf numFmtId="0" fontId="2" fillId="35" borderId="27" xfId="0" applyFont="1" applyFill="1" applyBorder="1" applyAlignment="1" applyProtection="1">
      <alignment horizontal="left" vertical="center" wrapText="1" indent="1"/>
      <protection/>
    </xf>
    <xf numFmtId="185" fontId="2" fillId="35" borderId="27" xfId="0" applyNumberFormat="1" applyFont="1" applyFill="1" applyBorder="1" applyAlignment="1" applyProtection="1">
      <alignment horizontal="center" vertical="center"/>
      <protection/>
    </xf>
    <xf numFmtId="0" fontId="2" fillId="38" borderId="26" xfId="0" applyFont="1" applyFill="1" applyBorder="1" applyAlignment="1" applyProtection="1">
      <alignment horizontal="center" vertical="center" wrapText="1"/>
      <protection/>
    </xf>
    <xf numFmtId="185" fontId="2" fillId="35" borderId="27" xfId="0" applyNumberFormat="1" applyFont="1" applyFill="1" applyBorder="1" applyAlignment="1" applyProtection="1">
      <alignment horizontal="center"/>
      <protection locked="0"/>
    </xf>
    <xf numFmtId="0" fontId="4" fillId="33" borderId="0" xfId="0" applyNumberFormat="1" applyFont="1" applyFill="1" applyBorder="1" applyAlignment="1" applyProtection="1">
      <alignment horizontal="left" vertical="top" wrapText="1" indent="1"/>
      <protection/>
    </xf>
    <xf numFmtId="185" fontId="2" fillId="35" borderId="28" xfId="0" applyNumberFormat="1" applyFont="1" applyFill="1" applyBorder="1" applyAlignment="1" applyProtection="1">
      <alignment horizontal="center"/>
      <protection locked="0"/>
    </xf>
    <xf numFmtId="185" fontId="2" fillId="35" borderId="29" xfId="0" applyNumberFormat="1" applyFont="1" applyFill="1" applyBorder="1" applyAlignment="1" applyProtection="1">
      <alignment horizontal="center"/>
      <protection locked="0"/>
    </xf>
    <xf numFmtId="185" fontId="4" fillId="32" borderId="26" xfId="0" applyNumberFormat="1" applyFont="1" applyFill="1" applyBorder="1" applyAlignment="1" applyProtection="1">
      <alignment horizontal="center" vertical="center"/>
      <protection/>
    </xf>
    <xf numFmtId="0" fontId="2" fillId="35" borderId="15" xfId="0" applyFont="1" applyFill="1" applyBorder="1" applyAlignment="1" applyProtection="1">
      <alignment horizontal="left" vertical="center" wrapText="1"/>
      <protection/>
    </xf>
    <xf numFmtId="0" fontId="2" fillId="35" borderId="16" xfId="0" applyFont="1" applyFill="1" applyBorder="1" applyAlignment="1" applyProtection="1">
      <alignment horizontal="left" vertical="center" wrapText="1"/>
      <protection/>
    </xf>
    <xf numFmtId="0" fontId="2" fillId="35" borderId="17" xfId="0" applyFont="1" applyFill="1" applyBorder="1" applyAlignment="1" applyProtection="1">
      <alignment horizontal="left" vertical="center" wrapText="1"/>
      <protection/>
    </xf>
    <xf numFmtId="185" fontId="2" fillId="35" borderId="15" xfId="0" applyNumberFormat="1" applyFont="1" applyFill="1" applyBorder="1" applyAlignment="1" applyProtection="1">
      <alignment horizontal="center" vertical="center"/>
      <protection/>
    </xf>
    <xf numFmtId="185" fontId="2" fillId="35" borderId="16" xfId="0" applyNumberFormat="1" applyFont="1" applyFill="1" applyBorder="1" applyAlignment="1" applyProtection="1">
      <alignment horizontal="center" vertical="center"/>
      <protection/>
    </xf>
    <xf numFmtId="185" fontId="2" fillId="35" borderId="17" xfId="0" applyNumberFormat="1" applyFont="1" applyFill="1" applyBorder="1" applyAlignment="1" applyProtection="1">
      <alignment horizontal="center" vertical="center"/>
      <protection/>
    </xf>
    <xf numFmtId="185" fontId="2" fillId="35" borderId="42" xfId="0" applyNumberFormat="1" applyFont="1" applyFill="1" applyBorder="1" applyAlignment="1" applyProtection="1">
      <alignment horizontal="center" vertical="center"/>
      <protection/>
    </xf>
    <xf numFmtId="185" fontId="2" fillId="35" borderId="43" xfId="0" applyNumberFormat="1" applyFont="1" applyFill="1" applyBorder="1" applyAlignment="1" applyProtection="1">
      <alignment horizontal="center" vertical="center"/>
      <protection/>
    </xf>
    <xf numFmtId="185" fontId="2" fillId="35" borderId="44" xfId="0" applyNumberFormat="1" applyFont="1" applyFill="1" applyBorder="1" applyAlignment="1" applyProtection="1">
      <alignment horizontal="center" vertical="center"/>
      <protection/>
    </xf>
    <xf numFmtId="0" fontId="2" fillId="35" borderId="15" xfId="0" applyNumberFormat="1" applyFont="1" applyFill="1" applyBorder="1" applyAlignment="1" applyProtection="1">
      <alignment horizontal="center" vertical="center"/>
      <protection/>
    </xf>
    <xf numFmtId="0" fontId="2" fillId="35" borderId="16" xfId="0" applyNumberFormat="1" applyFont="1" applyFill="1" applyBorder="1" applyAlignment="1" applyProtection="1">
      <alignment horizontal="center" vertical="center"/>
      <protection/>
    </xf>
    <xf numFmtId="0" fontId="2" fillId="35" borderId="17" xfId="0" applyNumberFormat="1" applyFont="1" applyFill="1" applyBorder="1" applyAlignment="1" applyProtection="1">
      <alignment horizontal="center" vertical="center"/>
      <protection/>
    </xf>
    <xf numFmtId="0" fontId="2" fillId="35" borderId="42" xfId="0" applyNumberFormat="1" applyFont="1" applyFill="1" applyBorder="1" applyAlignment="1" applyProtection="1">
      <alignment horizontal="center" vertical="center"/>
      <protection/>
    </xf>
    <xf numFmtId="0" fontId="2" fillId="35" borderId="43" xfId="0" applyNumberFormat="1" applyFont="1" applyFill="1" applyBorder="1" applyAlignment="1" applyProtection="1">
      <alignment horizontal="center" vertical="center"/>
      <protection/>
    </xf>
    <xf numFmtId="0" fontId="2" fillId="35" borderId="44" xfId="0" applyNumberFormat="1" applyFont="1" applyFill="1" applyBorder="1" applyAlignment="1" applyProtection="1">
      <alignment horizontal="center" vertical="center"/>
      <protection/>
    </xf>
    <xf numFmtId="0" fontId="2" fillId="35" borderId="27" xfId="0" applyNumberFormat="1" applyFont="1" applyFill="1" applyBorder="1" applyAlignment="1" applyProtection="1">
      <alignment horizontal="center" vertical="center"/>
      <protection/>
    </xf>
    <xf numFmtId="0" fontId="2" fillId="35" borderId="29" xfId="0" applyFont="1" applyFill="1" applyBorder="1" applyAlignment="1" applyProtection="1">
      <alignment horizontal="left" vertical="center" wrapText="1" indent="1"/>
      <protection/>
    </xf>
    <xf numFmtId="185" fontId="2" fillId="35" borderId="29" xfId="0" applyNumberFormat="1" applyFont="1" applyFill="1" applyBorder="1" applyAlignment="1" applyProtection="1">
      <alignment horizontal="center" vertical="center"/>
      <protection/>
    </xf>
    <xf numFmtId="0" fontId="2" fillId="35" borderId="48" xfId="0" applyFont="1" applyFill="1" applyBorder="1" applyAlignment="1" applyProtection="1">
      <alignment horizontal="left" vertical="center" wrapText="1" indent="1"/>
      <protection/>
    </xf>
    <xf numFmtId="185" fontId="2" fillId="33" borderId="27" xfId="0" applyNumberFormat="1" applyFont="1" applyFill="1" applyBorder="1" applyAlignment="1" applyProtection="1">
      <alignment horizontal="center" vertical="center"/>
      <protection/>
    </xf>
    <xf numFmtId="185" fontId="2" fillId="38" borderId="26" xfId="0" applyNumberFormat="1" applyFont="1" applyFill="1" applyBorder="1" applyAlignment="1" applyProtection="1">
      <alignment horizontal="center" vertical="center" wrapText="1"/>
      <protection/>
    </xf>
    <xf numFmtId="0" fontId="4" fillId="32" borderId="26" xfId="0" applyFont="1" applyFill="1" applyBorder="1" applyAlignment="1" applyProtection="1">
      <alignment horizontal="center" vertical="center" wrapText="1"/>
      <protection/>
    </xf>
    <xf numFmtId="0" fontId="2" fillId="35" borderId="36" xfId="0" applyFont="1" applyFill="1" applyBorder="1" applyAlignment="1" applyProtection="1">
      <alignment horizontal="left" vertical="center" wrapText="1" indent="3"/>
      <protection/>
    </xf>
    <xf numFmtId="0" fontId="2" fillId="35" borderId="37" xfId="0" applyFont="1" applyFill="1" applyBorder="1" applyAlignment="1" applyProtection="1">
      <alignment horizontal="left" vertical="center" wrapText="1" indent="3"/>
      <protection/>
    </xf>
    <xf numFmtId="0" fontId="2" fillId="35" borderId="38" xfId="0" applyFont="1" applyFill="1" applyBorder="1" applyAlignment="1" applyProtection="1">
      <alignment horizontal="left" vertical="center" wrapText="1" indent="3"/>
      <protection/>
    </xf>
    <xf numFmtId="0" fontId="2" fillId="35" borderId="33" xfId="0" applyFont="1" applyFill="1" applyBorder="1" applyAlignment="1" applyProtection="1">
      <alignment horizontal="left" vertical="center" wrapText="1" indent="2"/>
      <protection/>
    </xf>
    <xf numFmtId="0" fontId="2" fillId="35" borderId="34" xfId="0" applyFont="1" applyFill="1" applyBorder="1" applyAlignment="1" applyProtection="1">
      <alignment horizontal="left" vertical="center" wrapText="1" indent="2"/>
      <protection/>
    </xf>
    <xf numFmtId="0" fontId="2" fillId="35" borderId="35" xfId="0" applyFont="1" applyFill="1" applyBorder="1" applyAlignment="1" applyProtection="1">
      <alignment horizontal="left" vertical="center" wrapText="1" indent="2"/>
      <protection/>
    </xf>
    <xf numFmtId="0" fontId="5" fillId="34" borderId="0" xfId="42" applyFill="1" applyBorder="1" applyAlignment="1" applyProtection="1">
      <alignment horizontal="left" vertical="center"/>
      <protection/>
    </xf>
    <xf numFmtId="0" fontId="7" fillId="35" borderId="0" xfId="0" applyFont="1" applyFill="1" applyBorder="1" applyAlignment="1" applyProtection="1">
      <alignment horizontal="right"/>
      <protection/>
    </xf>
    <xf numFmtId="0" fontId="20" fillId="35" borderId="0" xfId="0" applyFont="1" applyFill="1" applyBorder="1" applyAlignment="1" applyProtection="1">
      <alignment horizontal="right"/>
      <protection/>
    </xf>
    <xf numFmtId="49" fontId="7" fillId="35" borderId="19" xfId="0" applyNumberFormat="1" applyFont="1" applyFill="1" applyBorder="1" applyAlignment="1" applyProtection="1">
      <alignment horizontal="center"/>
      <protection locked="0"/>
    </xf>
    <xf numFmtId="0" fontId="4" fillId="34" borderId="26" xfId="0" applyFont="1" applyFill="1" applyBorder="1" applyAlignment="1" applyProtection="1">
      <alignment horizontal="center" vertical="center"/>
      <protection/>
    </xf>
    <xf numFmtId="0" fontId="15" fillId="35" borderId="0" xfId="0" applyFont="1" applyFill="1" applyBorder="1" applyAlignment="1">
      <alignment horizontal="center" vertical="center" wrapText="1"/>
    </xf>
    <xf numFmtId="0" fontId="15" fillId="35" borderId="0" xfId="0" applyFont="1" applyFill="1" applyBorder="1" applyAlignment="1">
      <alignment horizontal="center" wrapText="1"/>
    </xf>
    <xf numFmtId="0" fontId="10" fillId="32" borderId="0" xfId="0" applyFont="1" applyFill="1" applyAlignment="1">
      <alignment horizontal="center"/>
    </xf>
    <xf numFmtId="0" fontId="5" fillId="32" borderId="0" xfId="42" applyFill="1" applyAlignment="1" applyProtection="1">
      <alignment horizontal="left"/>
      <protection/>
    </xf>
    <xf numFmtId="0" fontId="5" fillId="32" borderId="0" xfId="42" applyFill="1" applyAlignment="1" applyProtection="1">
      <alignment horizontal="left"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7"/>
  </sheetPr>
  <dimension ref="B1:AP296"/>
  <sheetViews>
    <sheetView zoomScaleSheetLayoutView="115" zoomScalePageLayoutView="0" workbookViewId="0" topLeftCell="A1">
      <pane ySplit="3" topLeftCell="A4" activePane="bottomLeft" state="frozen"/>
      <selection pane="topLeft" activeCell="A1" sqref="A1"/>
      <selection pane="bottomLeft" activeCell="B3" sqref="B3:AC3"/>
    </sheetView>
  </sheetViews>
  <sheetFormatPr defaultColWidth="2.75390625" defaultRowHeight="12" customHeight="1"/>
  <cols>
    <col min="1" max="16384" width="2.75390625" style="3" customWidth="1"/>
  </cols>
  <sheetData>
    <row r="1" spans="2:39" ht="13.5" customHeight="1">
      <c r="B1" s="388" t="s">
        <v>389</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row>
    <row r="2" spans="2:38" ht="13.5" customHeight="1">
      <c r="B2" s="389" t="s">
        <v>784</v>
      </c>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4"/>
      <c r="AE2" s="4"/>
      <c r="AF2" s="4"/>
      <c r="AG2" s="4"/>
      <c r="AH2" s="4"/>
      <c r="AI2" s="4"/>
      <c r="AJ2" s="4"/>
      <c r="AK2" s="4"/>
      <c r="AL2" s="4"/>
    </row>
    <row r="3" spans="2:38" ht="13.5" customHeight="1" thickBot="1">
      <c r="B3" s="389" t="s">
        <v>769</v>
      </c>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4"/>
      <c r="AE3" s="4"/>
      <c r="AF3" s="4"/>
      <c r="AG3" s="4"/>
      <c r="AH3" s="4"/>
      <c r="AI3" s="4"/>
      <c r="AJ3" s="4"/>
      <c r="AK3" s="4"/>
      <c r="AL3" s="4"/>
    </row>
    <row r="4" spans="2:39" ht="12"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2:39" ht="9.75"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106" t="s">
        <v>169</v>
      </c>
      <c r="AM5" s="10"/>
    </row>
    <row r="6" spans="2:39" ht="9.75" customHeight="1">
      <c r="B6" s="8"/>
      <c r="C6" s="11"/>
      <c r="D6" s="11"/>
      <c r="E6" s="11"/>
      <c r="F6" s="11"/>
      <c r="G6" s="11"/>
      <c r="H6" s="11"/>
      <c r="I6" s="11"/>
      <c r="J6" s="11"/>
      <c r="K6" s="11"/>
      <c r="L6" s="11"/>
      <c r="M6" s="11"/>
      <c r="N6" s="11"/>
      <c r="O6" s="11"/>
      <c r="P6" s="11"/>
      <c r="Q6" s="11"/>
      <c r="R6" s="11"/>
      <c r="S6" s="11"/>
      <c r="T6" s="11"/>
      <c r="U6" s="11"/>
      <c r="V6" s="11"/>
      <c r="W6" s="11"/>
      <c r="X6" s="11"/>
      <c r="Y6" s="12"/>
      <c r="Z6" s="12"/>
      <c r="AA6" s="93"/>
      <c r="AB6" s="93"/>
      <c r="AC6" s="93"/>
      <c r="AD6" s="93"/>
      <c r="AE6" s="93"/>
      <c r="AF6" s="93"/>
      <c r="AG6" s="93"/>
      <c r="AH6" s="93"/>
      <c r="AI6" s="93"/>
      <c r="AJ6" s="93"/>
      <c r="AK6" s="93"/>
      <c r="AL6" s="106" t="s">
        <v>168</v>
      </c>
      <c r="AM6" s="10"/>
    </row>
    <row r="7" spans="2:39" ht="9.75" customHeight="1">
      <c r="B7" s="8"/>
      <c r="C7" s="11"/>
      <c r="D7" s="11"/>
      <c r="E7" s="11"/>
      <c r="F7" s="11"/>
      <c r="G7" s="11"/>
      <c r="H7" s="11"/>
      <c r="I7" s="11"/>
      <c r="J7" s="11"/>
      <c r="K7" s="11"/>
      <c r="L7" s="11"/>
      <c r="M7" s="11"/>
      <c r="N7" s="11"/>
      <c r="O7" s="11"/>
      <c r="P7" s="11"/>
      <c r="Q7" s="11"/>
      <c r="R7" s="11"/>
      <c r="S7" s="11"/>
      <c r="T7" s="11"/>
      <c r="U7" s="11"/>
      <c r="V7" s="11"/>
      <c r="W7" s="11"/>
      <c r="X7" s="11"/>
      <c r="Y7" s="12"/>
      <c r="Z7" s="12"/>
      <c r="AA7" s="93"/>
      <c r="AB7" s="93"/>
      <c r="AC7" s="93"/>
      <c r="AD7" s="93"/>
      <c r="AE7" s="93"/>
      <c r="AF7" s="93"/>
      <c r="AG7" s="93"/>
      <c r="AH7" s="93"/>
      <c r="AI7" s="93"/>
      <c r="AJ7" s="93"/>
      <c r="AK7" s="93"/>
      <c r="AL7" s="106" t="s">
        <v>122</v>
      </c>
      <c r="AM7" s="10"/>
    </row>
    <row r="8" spans="2:39" ht="9.75" customHeight="1">
      <c r="B8" s="8"/>
      <c r="C8" s="11"/>
      <c r="D8" s="11"/>
      <c r="E8" s="11"/>
      <c r="F8" s="11"/>
      <c r="G8" s="11"/>
      <c r="H8" s="11"/>
      <c r="I8" s="11"/>
      <c r="J8" s="11"/>
      <c r="K8" s="11"/>
      <c r="L8" s="11"/>
      <c r="M8" s="11"/>
      <c r="N8" s="11"/>
      <c r="O8" s="11"/>
      <c r="P8" s="11"/>
      <c r="Q8" s="11"/>
      <c r="R8" s="11"/>
      <c r="S8" s="11"/>
      <c r="T8" s="11"/>
      <c r="U8" s="11"/>
      <c r="V8" s="11"/>
      <c r="W8" s="11"/>
      <c r="X8" s="11"/>
      <c r="Y8" s="12"/>
      <c r="Z8" s="12"/>
      <c r="AA8" s="93"/>
      <c r="AB8" s="93"/>
      <c r="AC8" s="93"/>
      <c r="AD8" s="93"/>
      <c r="AE8" s="93"/>
      <c r="AF8" s="93"/>
      <c r="AG8" s="93"/>
      <c r="AH8" s="93"/>
      <c r="AI8" s="93"/>
      <c r="AJ8" s="93"/>
      <c r="AK8" s="93"/>
      <c r="AL8" s="106" t="s">
        <v>123</v>
      </c>
      <c r="AM8" s="10"/>
    </row>
    <row r="9" spans="2:42" ht="9.75" customHeight="1">
      <c r="B9" s="8"/>
      <c r="C9" s="11"/>
      <c r="D9" s="11"/>
      <c r="E9" s="11"/>
      <c r="F9" s="11"/>
      <c r="G9" s="11"/>
      <c r="H9" s="11"/>
      <c r="I9" s="11"/>
      <c r="J9" s="11"/>
      <c r="K9" s="11"/>
      <c r="L9" s="11"/>
      <c r="M9" s="11"/>
      <c r="N9" s="11"/>
      <c r="O9" s="11"/>
      <c r="P9" s="11"/>
      <c r="Q9" s="11"/>
      <c r="R9" s="11"/>
      <c r="S9" s="11"/>
      <c r="T9" s="11"/>
      <c r="U9" s="11"/>
      <c r="V9" s="11"/>
      <c r="W9" s="11"/>
      <c r="X9" s="11"/>
      <c r="Y9" s="12"/>
      <c r="Z9" s="12"/>
      <c r="AA9" s="93"/>
      <c r="AB9" s="93"/>
      <c r="AC9" s="93"/>
      <c r="AD9" s="93"/>
      <c r="AE9" s="93"/>
      <c r="AF9" s="93"/>
      <c r="AG9" s="93"/>
      <c r="AH9" s="93"/>
      <c r="AI9" s="93"/>
      <c r="AJ9" s="93"/>
      <c r="AK9" s="93"/>
      <c r="AL9" s="106" t="s">
        <v>124</v>
      </c>
      <c r="AM9" s="10"/>
      <c r="AP9" s="89"/>
    </row>
    <row r="10" spans="2:39" ht="9.75" customHeight="1">
      <c r="B10" s="8"/>
      <c r="C10" s="11"/>
      <c r="D10" s="11"/>
      <c r="E10" s="11"/>
      <c r="F10" s="11"/>
      <c r="G10" s="11"/>
      <c r="H10" s="11"/>
      <c r="I10" s="11"/>
      <c r="J10" s="11"/>
      <c r="K10" s="11"/>
      <c r="L10" s="11"/>
      <c r="M10" s="11"/>
      <c r="N10" s="11"/>
      <c r="O10" s="11"/>
      <c r="P10" s="11"/>
      <c r="Q10" s="11"/>
      <c r="R10" s="11"/>
      <c r="S10" s="11"/>
      <c r="T10" s="11"/>
      <c r="U10" s="11"/>
      <c r="V10" s="11"/>
      <c r="W10" s="11"/>
      <c r="X10" s="11"/>
      <c r="Y10" s="12"/>
      <c r="Z10" s="12"/>
      <c r="AA10" s="93"/>
      <c r="AB10" s="93"/>
      <c r="AC10" s="93"/>
      <c r="AD10" s="93"/>
      <c r="AE10" s="93"/>
      <c r="AF10" s="93"/>
      <c r="AG10" s="93"/>
      <c r="AH10" s="93"/>
      <c r="AI10" s="93"/>
      <c r="AJ10" s="93"/>
      <c r="AK10" s="93"/>
      <c r="AL10" s="106" t="s">
        <v>185</v>
      </c>
      <c r="AM10" s="10"/>
    </row>
    <row r="11" spans="2:39" ht="12" customHeight="1">
      <c r="B11" s="8"/>
      <c r="C11" s="11"/>
      <c r="D11" s="11"/>
      <c r="E11" s="11"/>
      <c r="F11" s="11"/>
      <c r="G11" s="11"/>
      <c r="H11" s="11"/>
      <c r="I11" s="11"/>
      <c r="J11" s="11"/>
      <c r="K11" s="11"/>
      <c r="L11" s="11"/>
      <c r="M11" s="11"/>
      <c r="N11" s="11"/>
      <c r="O11" s="11"/>
      <c r="P11" s="11"/>
      <c r="Q11" s="11"/>
      <c r="R11" s="11"/>
      <c r="S11" s="11"/>
      <c r="T11" s="11"/>
      <c r="U11" s="11"/>
      <c r="V11" s="11"/>
      <c r="W11" s="144"/>
      <c r="X11" s="144"/>
      <c r="Y11" s="144"/>
      <c r="Z11" s="144"/>
      <c r="AA11" s="144"/>
      <c r="AB11" s="144"/>
      <c r="AC11" s="144"/>
      <c r="AD11" s="144"/>
      <c r="AE11" s="144"/>
      <c r="AF11" s="144"/>
      <c r="AG11" s="144"/>
      <c r="AH11" s="144"/>
      <c r="AI11" s="144"/>
      <c r="AJ11" s="144"/>
      <c r="AK11" s="144"/>
      <c r="AL11" s="144"/>
      <c r="AM11" s="10"/>
    </row>
    <row r="12" spans="2:39" ht="12" customHeight="1">
      <c r="B12" s="8"/>
      <c r="C12" s="11"/>
      <c r="D12" s="11"/>
      <c r="E12" s="11"/>
      <c r="F12" s="11"/>
      <c r="G12" s="11"/>
      <c r="H12" s="11"/>
      <c r="I12" s="11"/>
      <c r="J12" s="11"/>
      <c r="K12" s="11"/>
      <c r="L12" s="11"/>
      <c r="M12" s="11"/>
      <c r="N12" s="11"/>
      <c r="O12" s="11"/>
      <c r="P12" s="11"/>
      <c r="Q12" s="11"/>
      <c r="R12" s="11"/>
      <c r="S12" s="11"/>
      <c r="T12" s="11"/>
      <c r="U12" s="11"/>
      <c r="V12" s="11"/>
      <c r="W12" s="144"/>
      <c r="X12" s="144"/>
      <c r="Y12" s="144"/>
      <c r="Z12" s="144"/>
      <c r="AA12" s="144"/>
      <c r="AB12" s="144"/>
      <c r="AC12" s="144"/>
      <c r="AD12" s="144"/>
      <c r="AE12" s="144"/>
      <c r="AF12" s="144"/>
      <c r="AG12" s="144"/>
      <c r="AH12" s="144"/>
      <c r="AI12" s="144"/>
      <c r="AJ12" s="144"/>
      <c r="AK12" s="144"/>
      <c r="AL12" s="144"/>
      <c r="AM12" s="10"/>
    </row>
    <row r="13" spans="2:39" ht="12" customHeight="1">
      <c r="B13" s="8"/>
      <c r="C13" s="11"/>
      <c r="D13" s="11"/>
      <c r="E13" s="11"/>
      <c r="F13" s="11"/>
      <c r="G13" s="11"/>
      <c r="H13" s="11"/>
      <c r="I13" s="11"/>
      <c r="J13" s="11"/>
      <c r="K13" s="11"/>
      <c r="L13" s="11"/>
      <c r="M13" s="11"/>
      <c r="N13" s="11"/>
      <c r="O13" s="11"/>
      <c r="P13" s="11"/>
      <c r="Q13" s="11"/>
      <c r="R13" s="11"/>
      <c r="S13" s="11"/>
      <c r="T13" s="11"/>
      <c r="U13" s="11"/>
      <c r="V13" s="11"/>
      <c r="W13" s="11"/>
      <c r="X13" s="11"/>
      <c r="Y13" s="12"/>
      <c r="Z13" s="12"/>
      <c r="AA13" s="12"/>
      <c r="AB13" s="12"/>
      <c r="AC13" s="12"/>
      <c r="AD13" s="122"/>
      <c r="AE13" s="122"/>
      <c r="AF13" s="122"/>
      <c r="AG13" s="122"/>
      <c r="AH13" s="122"/>
      <c r="AI13" s="122"/>
      <c r="AJ13" s="122"/>
      <c r="AK13" s="122"/>
      <c r="AL13" s="122"/>
      <c r="AM13" s="10"/>
    </row>
    <row r="14" spans="2:39" ht="12" customHeight="1">
      <c r="B14" s="8"/>
      <c r="C14" s="11"/>
      <c r="D14" s="11"/>
      <c r="E14" s="11"/>
      <c r="F14" s="11"/>
      <c r="G14" s="11"/>
      <c r="H14" s="11"/>
      <c r="I14" s="11"/>
      <c r="J14" s="11"/>
      <c r="K14" s="11"/>
      <c r="L14" s="11"/>
      <c r="M14" s="11"/>
      <c r="N14" s="11"/>
      <c r="O14" s="11"/>
      <c r="P14" s="11"/>
      <c r="Q14" s="11"/>
      <c r="R14" s="11"/>
      <c r="S14" s="11"/>
      <c r="T14" s="11"/>
      <c r="U14" s="11"/>
      <c r="V14" s="11"/>
      <c r="W14" s="11"/>
      <c r="X14" s="11"/>
      <c r="Y14" s="12"/>
      <c r="Z14" s="12"/>
      <c r="AA14" s="12"/>
      <c r="AB14" s="12"/>
      <c r="AC14" s="12"/>
      <c r="AD14" s="122"/>
      <c r="AE14" s="122"/>
      <c r="AF14" s="122"/>
      <c r="AG14" s="122"/>
      <c r="AH14" s="122"/>
      <c r="AI14" s="122"/>
      <c r="AJ14" s="122"/>
      <c r="AK14" s="122"/>
      <c r="AL14" s="122"/>
      <c r="AM14" s="10"/>
    </row>
    <row r="15" spans="2:39" ht="12" customHeight="1">
      <c r="B15" s="8"/>
      <c r="C15" s="11"/>
      <c r="D15" s="11"/>
      <c r="E15" s="11"/>
      <c r="F15" s="11"/>
      <c r="G15" s="11"/>
      <c r="H15" s="11"/>
      <c r="I15" s="11"/>
      <c r="J15" s="11"/>
      <c r="K15" s="11"/>
      <c r="L15" s="11"/>
      <c r="M15" s="11"/>
      <c r="N15" s="11"/>
      <c r="O15" s="11"/>
      <c r="P15" s="11"/>
      <c r="Q15" s="11"/>
      <c r="R15" s="11"/>
      <c r="S15" s="11"/>
      <c r="T15" s="11"/>
      <c r="U15" s="11"/>
      <c r="V15" s="11"/>
      <c r="W15" s="11"/>
      <c r="X15" s="11"/>
      <c r="Y15" s="12"/>
      <c r="Z15" s="12"/>
      <c r="AA15" s="12"/>
      <c r="AB15" s="12"/>
      <c r="AC15" s="12"/>
      <c r="AD15" s="122"/>
      <c r="AE15" s="122"/>
      <c r="AF15" s="122"/>
      <c r="AG15" s="122"/>
      <c r="AH15" s="122"/>
      <c r="AI15" s="122"/>
      <c r="AJ15" s="122"/>
      <c r="AK15" s="122"/>
      <c r="AL15" s="122"/>
      <c r="AM15" s="10"/>
    </row>
    <row r="16" spans="2:39" ht="12" customHeight="1">
      <c r="B16" s="8"/>
      <c r="C16" s="11"/>
      <c r="D16" s="11"/>
      <c r="E16" s="11"/>
      <c r="F16" s="11"/>
      <c r="G16" s="11"/>
      <c r="H16" s="11"/>
      <c r="I16" s="11"/>
      <c r="J16" s="11"/>
      <c r="K16" s="11"/>
      <c r="L16" s="11"/>
      <c r="M16" s="11"/>
      <c r="N16" s="11"/>
      <c r="O16" s="11"/>
      <c r="P16" s="11"/>
      <c r="Q16" s="11"/>
      <c r="R16" s="11"/>
      <c r="S16" s="11"/>
      <c r="T16" s="11"/>
      <c r="U16" s="11"/>
      <c r="V16" s="11"/>
      <c r="W16" s="11"/>
      <c r="X16" s="11"/>
      <c r="Y16" s="12"/>
      <c r="Z16" s="12"/>
      <c r="AA16" s="12"/>
      <c r="AB16" s="12"/>
      <c r="AC16" s="12"/>
      <c r="AD16" s="122"/>
      <c r="AE16" s="122"/>
      <c r="AF16" s="122"/>
      <c r="AG16" s="122"/>
      <c r="AH16" s="122"/>
      <c r="AI16" s="122"/>
      <c r="AJ16" s="122"/>
      <c r="AK16" s="122"/>
      <c r="AL16" s="122"/>
      <c r="AM16" s="10"/>
    </row>
    <row r="17" spans="2:39" ht="12" customHeight="1">
      <c r="B17" s="8"/>
      <c r="C17" s="11"/>
      <c r="D17" s="11"/>
      <c r="E17" s="11"/>
      <c r="F17" s="11"/>
      <c r="G17" s="11"/>
      <c r="H17" s="11"/>
      <c r="I17" s="11"/>
      <c r="J17" s="11"/>
      <c r="K17" s="11"/>
      <c r="L17" s="11"/>
      <c r="M17" s="11"/>
      <c r="N17" s="11"/>
      <c r="O17" s="11"/>
      <c r="P17" s="11"/>
      <c r="Q17" s="11"/>
      <c r="R17" s="11"/>
      <c r="S17" s="11"/>
      <c r="T17" s="11"/>
      <c r="U17" s="11"/>
      <c r="V17" s="11"/>
      <c r="W17" s="11"/>
      <c r="X17" s="11"/>
      <c r="Y17" s="12"/>
      <c r="Z17" s="12"/>
      <c r="AA17" s="12"/>
      <c r="AB17" s="12"/>
      <c r="AC17" s="12"/>
      <c r="AD17" s="122"/>
      <c r="AE17" s="122"/>
      <c r="AF17" s="122"/>
      <c r="AG17" s="122"/>
      <c r="AH17" s="122"/>
      <c r="AI17" s="122"/>
      <c r="AJ17" s="122"/>
      <c r="AK17" s="122"/>
      <c r="AL17" s="122"/>
      <c r="AM17" s="10"/>
    </row>
    <row r="18" spans="2:39" ht="15.75" customHeight="1">
      <c r="B18" s="8"/>
      <c r="C18" s="11"/>
      <c r="D18" s="11"/>
      <c r="E18" s="11"/>
      <c r="F18" s="11"/>
      <c r="G18" s="11"/>
      <c r="H18" s="11"/>
      <c r="I18" s="11"/>
      <c r="J18" s="11"/>
      <c r="K18" s="11"/>
      <c r="L18" s="11"/>
      <c r="M18" s="11"/>
      <c r="N18" s="11"/>
      <c r="O18" s="11"/>
      <c r="P18" s="11"/>
      <c r="Q18" s="11"/>
      <c r="R18" s="11"/>
      <c r="S18" s="11"/>
      <c r="T18" s="11"/>
      <c r="U18" s="11"/>
      <c r="V18" s="11"/>
      <c r="W18" s="11"/>
      <c r="X18" s="11"/>
      <c r="Y18" s="12"/>
      <c r="Z18" s="12"/>
      <c r="AA18" s="12"/>
      <c r="AB18" s="12"/>
      <c r="AC18" s="12"/>
      <c r="AD18" s="12"/>
      <c r="AE18" s="12"/>
      <c r="AF18" s="13"/>
      <c r="AG18" s="13"/>
      <c r="AH18" s="13"/>
      <c r="AI18" s="13"/>
      <c r="AJ18" s="13"/>
      <c r="AK18" s="13"/>
      <c r="AL18" s="13"/>
      <c r="AM18" s="10"/>
    </row>
    <row r="19" spans="2:39" ht="15.75" customHeight="1">
      <c r="B19" s="8"/>
      <c r="C19" s="11"/>
      <c r="D19" s="11"/>
      <c r="E19" s="11"/>
      <c r="F19" s="11"/>
      <c r="G19" s="11"/>
      <c r="H19" s="11"/>
      <c r="I19" s="11"/>
      <c r="J19" s="381" t="s">
        <v>282</v>
      </c>
      <c r="K19" s="382"/>
      <c r="L19" s="382"/>
      <c r="M19" s="382"/>
      <c r="N19" s="382"/>
      <c r="O19" s="382"/>
      <c r="P19" s="382"/>
      <c r="Q19" s="382"/>
      <c r="R19" s="382"/>
      <c r="S19" s="382"/>
      <c r="T19" s="382"/>
      <c r="U19" s="382"/>
      <c r="V19" s="382"/>
      <c r="W19" s="382"/>
      <c r="X19" s="382"/>
      <c r="Y19" s="382"/>
      <c r="Z19" s="382"/>
      <c r="AA19" s="382"/>
      <c r="AB19" s="382"/>
      <c r="AC19" s="382"/>
      <c r="AD19" s="382"/>
      <c r="AE19" s="383"/>
      <c r="AF19" s="14"/>
      <c r="AG19" s="15"/>
      <c r="AH19" s="15"/>
      <c r="AI19" s="16"/>
      <c r="AJ19" s="16"/>
      <c r="AK19" s="17"/>
      <c r="AL19" s="17"/>
      <c r="AM19" s="10"/>
    </row>
    <row r="20" spans="2:39" ht="15.75" customHeight="1">
      <c r="B20" s="8"/>
      <c r="C20" s="11"/>
      <c r="D20" s="11"/>
      <c r="E20" s="11"/>
      <c r="F20" s="11"/>
      <c r="G20" s="11"/>
      <c r="H20" s="11"/>
      <c r="I20" s="11"/>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7"/>
      <c r="AL20" s="17"/>
      <c r="AM20" s="10"/>
    </row>
    <row r="21" spans="2:39" ht="15.75" customHeight="1">
      <c r="B21" s="8"/>
      <c r="C21" s="11"/>
      <c r="D21" s="11"/>
      <c r="E21" s="11"/>
      <c r="F21" s="11"/>
      <c r="G21" s="18"/>
      <c r="H21" s="390" t="s">
        <v>283</v>
      </c>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2"/>
      <c r="AH21" s="19"/>
      <c r="AI21" s="18"/>
      <c r="AJ21" s="18"/>
      <c r="AK21" s="20"/>
      <c r="AL21" s="11"/>
      <c r="AM21" s="10"/>
    </row>
    <row r="22" spans="2:39" ht="15.75" customHeight="1">
      <c r="B22" s="8"/>
      <c r="C22" s="11"/>
      <c r="D22" s="11"/>
      <c r="E22" s="11"/>
      <c r="F22" s="1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11"/>
      <c r="AM22" s="10"/>
    </row>
    <row r="23" spans="2:39" ht="15.75" customHeight="1">
      <c r="B23" s="8"/>
      <c r="C23" s="11"/>
      <c r="D23" s="11"/>
      <c r="E23" s="11"/>
      <c r="F23" s="407" t="s">
        <v>900</v>
      </c>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9"/>
      <c r="AJ23" s="21"/>
      <c r="AK23" s="21"/>
      <c r="AL23" s="11"/>
      <c r="AM23" s="10"/>
    </row>
    <row r="24" spans="2:39" ht="15.75" customHeight="1">
      <c r="B24" s="8"/>
      <c r="C24" s="11"/>
      <c r="D24" s="11"/>
      <c r="E24" s="11"/>
      <c r="F24" s="410"/>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2"/>
      <c r="AJ24" s="21"/>
      <c r="AK24" s="21"/>
      <c r="AL24" s="11"/>
      <c r="AM24" s="10"/>
    </row>
    <row r="25" spans="2:39" ht="15.75" customHeight="1">
      <c r="B25" s="8"/>
      <c r="C25" s="11"/>
      <c r="D25" s="11"/>
      <c r="E25" s="11"/>
      <c r="F25" s="413"/>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5"/>
      <c r="AJ25" s="21"/>
      <c r="AK25" s="21"/>
      <c r="AL25" s="11"/>
      <c r="AM25" s="10"/>
    </row>
    <row r="26" spans="2:39" ht="15.75" customHeight="1">
      <c r="B26" s="8"/>
      <c r="C26" s="11"/>
      <c r="D26" s="11"/>
      <c r="E26" s="11"/>
      <c r="F26" s="11"/>
      <c r="G26" s="21"/>
      <c r="H26" s="21"/>
      <c r="I26" s="21"/>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1"/>
      <c r="AJ26" s="21"/>
      <c r="AK26" s="21"/>
      <c r="AL26" s="11"/>
      <c r="AM26" s="10"/>
    </row>
    <row r="27" spans="2:39" ht="12" customHeight="1">
      <c r="B27" s="8"/>
      <c r="C27" s="11"/>
      <c r="D27" s="11"/>
      <c r="E27" s="11"/>
      <c r="F27" s="11"/>
      <c r="G27" s="21"/>
      <c r="H27" s="21"/>
      <c r="I27" s="23"/>
      <c r="J27" s="24"/>
      <c r="K27" s="24"/>
      <c r="L27" s="24"/>
      <c r="M27" s="24"/>
      <c r="N27" s="24"/>
      <c r="O27" s="24"/>
      <c r="P27" s="24"/>
      <c r="Q27" s="24"/>
      <c r="R27" s="24"/>
      <c r="S27" s="24"/>
      <c r="T27" s="24"/>
      <c r="U27" s="24"/>
      <c r="V27" s="24"/>
      <c r="W27" s="24"/>
      <c r="X27" s="24"/>
      <c r="Y27" s="24"/>
      <c r="Z27" s="24"/>
      <c r="AA27" s="24"/>
      <c r="AB27" s="24"/>
      <c r="AC27" s="24"/>
      <c r="AD27" s="24"/>
      <c r="AE27" s="24"/>
      <c r="AF27" s="25"/>
      <c r="AG27" s="21"/>
      <c r="AH27" s="22"/>
      <c r="AI27" s="21"/>
      <c r="AJ27" s="21"/>
      <c r="AK27" s="21"/>
      <c r="AL27" s="11"/>
      <c r="AM27" s="10"/>
    </row>
    <row r="28" spans="2:39" ht="12" customHeight="1">
      <c r="B28" s="8"/>
      <c r="C28" s="11"/>
      <c r="D28" s="11"/>
      <c r="E28" s="11"/>
      <c r="F28" s="11"/>
      <c r="G28" s="21"/>
      <c r="H28" s="21"/>
      <c r="I28" s="416" t="s">
        <v>305</v>
      </c>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8"/>
      <c r="AG28" s="20"/>
      <c r="AH28" s="22"/>
      <c r="AI28" s="21"/>
      <c r="AJ28" s="21"/>
      <c r="AK28" s="21"/>
      <c r="AL28" s="11"/>
      <c r="AM28" s="10"/>
    </row>
    <row r="29" spans="2:39" ht="12" customHeight="1">
      <c r="B29" s="8"/>
      <c r="C29" s="11"/>
      <c r="D29" s="11"/>
      <c r="E29" s="11"/>
      <c r="F29" s="11"/>
      <c r="G29" s="21"/>
      <c r="H29" s="21"/>
      <c r="I29" s="419" t="s">
        <v>186</v>
      </c>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1"/>
      <c r="AG29" s="26"/>
      <c r="AH29" s="22"/>
      <c r="AI29" s="21"/>
      <c r="AJ29" s="21"/>
      <c r="AK29" s="21"/>
      <c r="AL29" s="11"/>
      <c r="AM29" s="10"/>
    </row>
    <row r="30" spans="2:39" ht="12" customHeight="1">
      <c r="B30" s="8"/>
      <c r="C30" s="11"/>
      <c r="D30" s="11"/>
      <c r="E30" s="11"/>
      <c r="F30" s="11"/>
      <c r="G30" s="21"/>
      <c r="H30" s="21"/>
      <c r="I30" s="145"/>
      <c r="J30" s="146"/>
      <c r="K30" s="146"/>
      <c r="L30" s="147"/>
      <c r="M30" s="147"/>
      <c r="N30" s="404" t="s">
        <v>310</v>
      </c>
      <c r="O30" s="405"/>
      <c r="P30" s="405"/>
      <c r="Q30" s="405"/>
      <c r="R30" s="405"/>
      <c r="S30" s="422" t="s">
        <v>721</v>
      </c>
      <c r="T30" s="422"/>
      <c r="U30" s="422"/>
      <c r="V30" s="422"/>
      <c r="W30" s="422"/>
      <c r="X30" s="406">
        <v>20</v>
      </c>
      <c r="Y30" s="406"/>
      <c r="Z30" s="148" t="s">
        <v>778</v>
      </c>
      <c r="AA30" s="149" t="s">
        <v>788</v>
      </c>
      <c r="AB30" s="150"/>
      <c r="AC30" s="147"/>
      <c r="AD30" s="150"/>
      <c r="AE30" s="150"/>
      <c r="AF30" s="151"/>
      <c r="AG30" s="18"/>
      <c r="AH30" s="22"/>
      <c r="AI30" s="21"/>
      <c r="AJ30" s="21"/>
      <c r="AK30" s="21"/>
      <c r="AL30" s="11"/>
      <c r="AM30" s="10"/>
    </row>
    <row r="31" spans="2:39" ht="12" customHeight="1">
      <c r="B31" s="8"/>
      <c r="C31" s="11"/>
      <c r="D31" s="11"/>
      <c r="E31" s="11"/>
      <c r="F31" s="11"/>
      <c r="G31" s="21"/>
      <c r="H31" s="21"/>
      <c r="I31" s="28"/>
      <c r="J31" s="29"/>
      <c r="K31" s="29"/>
      <c r="L31" s="29"/>
      <c r="M31" s="29"/>
      <c r="N31" s="29"/>
      <c r="O31" s="29"/>
      <c r="P31" s="29"/>
      <c r="Q31" s="29"/>
      <c r="R31" s="29"/>
      <c r="S31" s="384" t="s">
        <v>724</v>
      </c>
      <c r="T31" s="384"/>
      <c r="U31" s="384"/>
      <c r="V31" s="384"/>
      <c r="W31" s="384"/>
      <c r="X31" s="29"/>
      <c r="Y31" s="29"/>
      <c r="Z31" s="29"/>
      <c r="AA31" s="29"/>
      <c r="AB31" s="29"/>
      <c r="AC31" s="29"/>
      <c r="AD31" s="29"/>
      <c r="AE31" s="29"/>
      <c r="AF31" s="30"/>
      <c r="AG31" s="11"/>
      <c r="AH31" s="22"/>
      <c r="AI31" s="21"/>
      <c r="AJ31" s="21"/>
      <c r="AK31" s="21"/>
      <c r="AL31" s="11"/>
      <c r="AM31" s="10"/>
    </row>
    <row r="32" spans="2:39" ht="12" customHeight="1">
      <c r="B32" s="8"/>
      <c r="C32" s="11"/>
      <c r="D32" s="11"/>
      <c r="E32" s="11"/>
      <c r="F32" s="11"/>
      <c r="G32" s="21"/>
      <c r="H32" s="21"/>
      <c r="I32" s="21"/>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1"/>
      <c r="AJ32" s="21"/>
      <c r="AK32" s="21"/>
      <c r="AL32" s="11"/>
      <c r="AM32" s="10"/>
    </row>
    <row r="33" spans="2:39" ht="12" customHeight="1">
      <c r="B33" s="8"/>
      <c r="C33" s="256" t="s">
        <v>316</v>
      </c>
      <c r="D33" s="257"/>
      <c r="E33" s="257"/>
      <c r="F33" s="257"/>
      <c r="G33" s="257"/>
      <c r="H33" s="257"/>
      <c r="I33" s="257"/>
      <c r="J33" s="257"/>
      <c r="K33" s="257"/>
      <c r="L33" s="257"/>
      <c r="M33" s="257"/>
      <c r="N33" s="257"/>
      <c r="O33" s="257"/>
      <c r="P33" s="257"/>
      <c r="Q33" s="257"/>
      <c r="R33" s="257"/>
      <c r="S33" s="257"/>
      <c r="T33" s="257"/>
      <c r="U33" s="258"/>
      <c r="V33" s="256" t="s">
        <v>306</v>
      </c>
      <c r="W33" s="257"/>
      <c r="X33" s="257"/>
      <c r="Y33" s="257"/>
      <c r="Z33" s="257"/>
      <c r="AA33" s="258"/>
      <c r="AB33" s="21"/>
      <c r="AC33" s="259" t="s">
        <v>167</v>
      </c>
      <c r="AD33" s="257"/>
      <c r="AE33" s="257"/>
      <c r="AF33" s="257"/>
      <c r="AG33" s="257"/>
      <c r="AH33" s="257"/>
      <c r="AI33" s="257"/>
      <c r="AJ33" s="257"/>
      <c r="AK33" s="257"/>
      <c r="AL33" s="258"/>
      <c r="AM33" s="10"/>
    </row>
    <row r="34" spans="2:39" ht="12" customHeight="1">
      <c r="B34" s="8"/>
      <c r="C34" s="260" t="s">
        <v>181</v>
      </c>
      <c r="D34" s="261"/>
      <c r="E34" s="261"/>
      <c r="F34" s="261"/>
      <c r="G34" s="261"/>
      <c r="H34" s="261"/>
      <c r="I34" s="261"/>
      <c r="J34" s="261"/>
      <c r="K34" s="261"/>
      <c r="L34" s="261"/>
      <c r="M34" s="261"/>
      <c r="N34" s="261"/>
      <c r="O34" s="261"/>
      <c r="P34" s="261"/>
      <c r="Q34" s="261"/>
      <c r="R34" s="261"/>
      <c r="S34" s="261"/>
      <c r="T34" s="261"/>
      <c r="U34" s="262"/>
      <c r="V34" s="266" t="s">
        <v>188</v>
      </c>
      <c r="W34" s="267"/>
      <c r="X34" s="267"/>
      <c r="Y34" s="267"/>
      <c r="Z34" s="267"/>
      <c r="AA34" s="268"/>
      <c r="AB34" s="21"/>
      <c r="AC34" s="278" t="s">
        <v>307</v>
      </c>
      <c r="AD34" s="393"/>
      <c r="AE34" s="393"/>
      <c r="AF34" s="393"/>
      <c r="AG34" s="393"/>
      <c r="AH34" s="394"/>
      <c r="AI34" s="398" t="s">
        <v>284</v>
      </c>
      <c r="AJ34" s="399"/>
      <c r="AK34" s="399"/>
      <c r="AL34" s="400"/>
      <c r="AM34" s="10"/>
    </row>
    <row r="35" spans="2:40" ht="12" customHeight="1">
      <c r="B35" s="8"/>
      <c r="C35" s="263"/>
      <c r="D35" s="264"/>
      <c r="E35" s="264"/>
      <c r="F35" s="264"/>
      <c r="G35" s="264"/>
      <c r="H35" s="264"/>
      <c r="I35" s="264"/>
      <c r="J35" s="264"/>
      <c r="K35" s="264"/>
      <c r="L35" s="264"/>
      <c r="M35" s="264"/>
      <c r="N35" s="264"/>
      <c r="O35" s="264"/>
      <c r="P35" s="264"/>
      <c r="Q35" s="264"/>
      <c r="R35" s="264"/>
      <c r="S35" s="264"/>
      <c r="T35" s="264"/>
      <c r="U35" s="265"/>
      <c r="V35" s="269"/>
      <c r="W35" s="270"/>
      <c r="X35" s="270"/>
      <c r="Y35" s="270"/>
      <c r="Z35" s="270"/>
      <c r="AA35" s="271"/>
      <c r="AB35" s="21"/>
      <c r="AC35" s="395"/>
      <c r="AD35" s="396"/>
      <c r="AE35" s="396"/>
      <c r="AF35" s="396"/>
      <c r="AG35" s="396"/>
      <c r="AH35" s="397"/>
      <c r="AI35" s="401"/>
      <c r="AJ35" s="402"/>
      <c r="AK35" s="402"/>
      <c r="AL35" s="403"/>
      <c r="AM35" s="31"/>
      <c r="AN35" s="32"/>
    </row>
    <row r="36" spans="2:40" s="36" customFormat="1" ht="10.5" customHeight="1">
      <c r="B36" s="33"/>
      <c r="C36" s="263"/>
      <c r="D36" s="264"/>
      <c r="E36" s="264"/>
      <c r="F36" s="264"/>
      <c r="G36" s="264"/>
      <c r="H36" s="264"/>
      <c r="I36" s="264"/>
      <c r="J36" s="264"/>
      <c r="K36" s="264"/>
      <c r="L36" s="264"/>
      <c r="M36" s="264"/>
      <c r="N36" s="264"/>
      <c r="O36" s="264"/>
      <c r="P36" s="264"/>
      <c r="Q36" s="264"/>
      <c r="R36" s="264"/>
      <c r="S36" s="264"/>
      <c r="T36" s="264"/>
      <c r="U36" s="265"/>
      <c r="V36" s="269"/>
      <c r="W36" s="270"/>
      <c r="X36" s="270"/>
      <c r="Y36" s="270"/>
      <c r="Z36" s="270"/>
      <c r="AA36" s="271"/>
      <c r="AB36" s="21"/>
      <c r="AC36" s="41"/>
      <c r="AD36" s="90"/>
      <c r="AE36" s="90"/>
      <c r="AF36" s="90"/>
      <c r="AG36" s="90"/>
      <c r="AH36" s="90"/>
      <c r="AI36" s="90"/>
      <c r="AJ36" s="90"/>
      <c r="AK36" s="90"/>
      <c r="AL36" s="90"/>
      <c r="AM36" s="34"/>
      <c r="AN36" s="35"/>
    </row>
    <row r="37" spans="2:40" ht="10.5" customHeight="1">
      <c r="B37" s="8"/>
      <c r="C37" s="275" t="s">
        <v>187</v>
      </c>
      <c r="D37" s="276"/>
      <c r="E37" s="276"/>
      <c r="F37" s="276"/>
      <c r="G37" s="276"/>
      <c r="H37" s="276"/>
      <c r="I37" s="276"/>
      <c r="J37" s="276"/>
      <c r="K37" s="276"/>
      <c r="L37" s="276"/>
      <c r="M37" s="276"/>
      <c r="N37" s="276"/>
      <c r="O37" s="276"/>
      <c r="P37" s="276"/>
      <c r="Q37" s="276"/>
      <c r="R37" s="276"/>
      <c r="S37" s="276"/>
      <c r="T37" s="276"/>
      <c r="U37" s="277"/>
      <c r="V37" s="269"/>
      <c r="W37" s="270"/>
      <c r="X37" s="270"/>
      <c r="Y37" s="270"/>
      <c r="Z37" s="270"/>
      <c r="AA37" s="271"/>
      <c r="AB37" s="21"/>
      <c r="AC37" s="278" t="s">
        <v>170</v>
      </c>
      <c r="AD37" s="279"/>
      <c r="AE37" s="279"/>
      <c r="AF37" s="279"/>
      <c r="AG37" s="279"/>
      <c r="AH37" s="279"/>
      <c r="AI37" s="279"/>
      <c r="AJ37" s="279"/>
      <c r="AK37" s="279"/>
      <c r="AL37" s="280"/>
      <c r="AM37" s="34"/>
      <c r="AN37" s="35"/>
    </row>
    <row r="38" spans="2:40" ht="10.5" customHeight="1">
      <c r="B38" s="8"/>
      <c r="C38" s="275"/>
      <c r="D38" s="276"/>
      <c r="E38" s="276"/>
      <c r="F38" s="276"/>
      <c r="G38" s="276"/>
      <c r="H38" s="276"/>
      <c r="I38" s="276"/>
      <c r="J38" s="276"/>
      <c r="K38" s="276"/>
      <c r="L38" s="276"/>
      <c r="M38" s="276"/>
      <c r="N38" s="276"/>
      <c r="O38" s="276"/>
      <c r="P38" s="276"/>
      <c r="Q38" s="276"/>
      <c r="R38" s="276"/>
      <c r="S38" s="276"/>
      <c r="T38" s="276"/>
      <c r="U38" s="277"/>
      <c r="V38" s="269"/>
      <c r="W38" s="270"/>
      <c r="X38" s="270"/>
      <c r="Y38" s="270"/>
      <c r="Z38" s="270"/>
      <c r="AA38" s="271"/>
      <c r="AB38" s="21"/>
      <c r="AC38" s="281"/>
      <c r="AD38" s="282"/>
      <c r="AE38" s="282"/>
      <c r="AF38" s="282"/>
      <c r="AG38" s="282"/>
      <c r="AH38" s="282"/>
      <c r="AI38" s="282"/>
      <c r="AJ38" s="282"/>
      <c r="AK38" s="282"/>
      <c r="AL38" s="283"/>
      <c r="AM38" s="37"/>
      <c r="AN38" s="38"/>
    </row>
    <row r="39" spans="2:40" ht="10.5" customHeight="1">
      <c r="B39" s="8"/>
      <c r="C39" s="275"/>
      <c r="D39" s="276"/>
      <c r="E39" s="276"/>
      <c r="F39" s="276"/>
      <c r="G39" s="276"/>
      <c r="H39" s="276"/>
      <c r="I39" s="276"/>
      <c r="J39" s="276"/>
      <c r="K39" s="276"/>
      <c r="L39" s="276"/>
      <c r="M39" s="276"/>
      <c r="N39" s="276"/>
      <c r="O39" s="276"/>
      <c r="P39" s="276"/>
      <c r="Q39" s="276"/>
      <c r="R39" s="276"/>
      <c r="S39" s="276"/>
      <c r="T39" s="276"/>
      <c r="U39" s="277"/>
      <c r="V39" s="269"/>
      <c r="W39" s="270"/>
      <c r="X39" s="270"/>
      <c r="Y39" s="270"/>
      <c r="Z39" s="270"/>
      <c r="AA39" s="271"/>
      <c r="AB39" s="21"/>
      <c r="AC39" s="21"/>
      <c r="AD39" s="21"/>
      <c r="AE39" s="21"/>
      <c r="AF39" s="21"/>
      <c r="AG39" s="21"/>
      <c r="AH39" s="21"/>
      <c r="AI39" s="21"/>
      <c r="AJ39" s="21"/>
      <c r="AK39" s="21"/>
      <c r="AL39" s="21"/>
      <c r="AM39" s="37"/>
      <c r="AN39" s="38"/>
    </row>
    <row r="40" spans="2:40" s="36" customFormat="1" ht="10.5" customHeight="1">
      <c r="B40" s="33"/>
      <c r="C40" s="275" t="s">
        <v>182</v>
      </c>
      <c r="D40" s="276"/>
      <c r="E40" s="276"/>
      <c r="F40" s="276"/>
      <c r="G40" s="276"/>
      <c r="H40" s="276"/>
      <c r="I40" s="276"/>
      <c r="J40" s="276"/>
      <c r="K40" s="276"/>
      <c r="L40" s="276"/>
      <c r="M40" s="276"/>
      <c r="N40" s="276"/>
      <c r="O40" s="276"/>
      <c r="P40" s="276"/>
      <c r="Q40" s="276"/>
      <c r="R40" s="276"/>
      <c r="S40" s="276"/>
      <c r="T40" s="276"/>
      <c r="U40" s="277"/>
      <c r="V40" s="269"/>
      <c r="W40" s="270"/>
      <c r="X40" s="270"/>
      <c r="Y40" s="270"/>
      <c r="Z40" s="270"/>
      <c r="AA40" s="271"/>
      <c r="AB40" s="21"/>
      <c r="AC40" s="21"/>
      <c r="AD40" s="21"/>
      <c r="AE40" s="21"/>
      <c r="AF40" s="21"/>
      <c r="AG40" s="21"/>
      <c r="AH40" s="21"/>
      <c r="AI40" s="21"/>
      <c r="AJ40" s="21"/>
      <c r="AK40" s="21"/>
      <c r="AL40" s="21"/>
      <c r="AM40" s="39"/>
      <c r="AN40" s="40"/>
    </row>
    <row r="41" spans="2:39" ht="10.5" customHeight="1">
      <c r="B41" s="8"/>
      <c r="C41" s="284" t="s">
        <v>183</v>
      </c>
      <c r="D41" s="285"/>
      <c r="E41" s="285"/>
      <c r="F41" s="285"/>
      <c r="G41" s="285"/>
      <c r="H41" s="285"/>
      <c r="I41" s="285"/>
      <c r="J41" s="285"/>
      <c r="K41" s="285"/>
      <c r="L41" s="285"/>
      <c r="M41" s="285"/>
      <c r="N41" s="285"/>
      <c r="O41" s="285"/>
      <c r="P41" s="285"/>
      <c r="Q41" s="285"/>
      <c r="R41" s="285"/>
      <c r="S41" s="285"/>
      <c r="T41" s="285"/>
      <c r="U41" s="286"/>
      <c r="V41" s="269"/>
      <c r="W41" s="270"/>
      <c r="X41" s="270"/>
      <c r="Y41" s="270"/>
      <c r="Z41" s="270"/>
      <c r="AA41" s="271"/>
      <c r="AB41" s="21"/>
      <c r="AC41" s="21"/>
      <c r="AD41" s="21"/>
      <c r="AE41" s="21"/>
      <c r="AF41" s="21"/>
      <c r="AG41" s="21"/>
      <c r="AH41" s="21"/>
      <c r="AI41" s="21"/>
      <c r="AJ41" s="21"/>
      <c r="AK41" s="21"/>
      <c r="AL41" s="21"/>
      <c r="AM41" s="10"/>
    </row>
    <row r="42" spans="2:39" ht="10.5" customHeight="1">
      <c r="B42" s="8"/>
      <c r="C42" s="284"/>
      <c r="D42" s="285"/>
      <c r="E42" s="285"/>
      <c r="F42" s="285"/>
      <c r="G42" s="285"/>
      <c r="H42" s="285"/>
      <c r="I42" s="285"/>
      <c r="J42" s="285"/>
      <c r="K42" s="285"/>
      <c r="L42" s="285"/>
      <c r="M42" s="285"/>
      <c r="N42" s="285"/>
      <c r="O42" s="285"/>
      <c r="P42" s="285"/>
      <c r="Q42" s="285"/>
      <c r="R42" s="285"/>
      <c r="S42" s="285"/>
      <c r="T42" s="285"/>
      <c r="U42" s="286"/>
      <c r="V42" s="269"/>
      <c r="W42" s="270"/>
      <c r="X42" s="270"/>
      <c r="Y42" s="270"/>
      <c r="Z42" s="270"/>
      <c r="AA42" s="271"/>
      <c r="AB42" s="21"/>
      <c r="AC42" s="21"/>
      <c r="AD42" s="21"/>
      <c r="AE42" s="21"/>
      <c r="AF42" s="21"/>
      <c r="AG42" s="21"/>
      <c r="AH42" s="21"/>
      <c r="AI42" s="21"/>
      <c r="AJ42" s="21"/>
      <c r="AK42" s="21"/>
      <c r="AL42" s="21"/>
      <c r="AM42" s="10"/>
    </row>
    <row r="43" spans="2:39" ht="15.75" customHeight="1">
      <c r="B43" s="8"/>
      <c r="C43" s="287"/>
      <c r="D43" s="288"/>
      <c r="E43" s="288"/>
      <c r="F43" s="288"/>
      <c r="G43" s="288"/>
      <c r="H43" s="288"/>
      <c r="I43" s="288"/>
      <c r="J43" s="288"/>
      <c r="K43" s="288"/>
      <c r="L43" s="288"/>
      <c r="M43" s="288"/>
      <c r="N43" s="288"/>
      <c r="O43" s="288"/>
      <c r="P43" s="288"/>
      <c r="Q43" s="288"/>
      <c r="R43" s="288"/>
      <c r="S43" s="288"/>
      <c r="T43" s="288"/>
      <c r="U43" s="289"/>
      <c r="V43" s="272"/>
      <c r="W43" s="273"/>
      <c r="X43" s="273"/>
      <c r="Y43" s="273"/>
      <c r="Z43" s="273"/>
      <c r="AA43" s="274"/>
      <c r="AB43" s="21"/>
      <c r="AC43" s="27"/>
      <c r="AD43" s="27"/>
      <c r="AE43" s="27"/>
      <c r="AF43" s="27"/>
      <c r="AG43" s="27"/>
      <c r="AH43" s="27"/>
      <c r="AI43" s="27"/>
      <c r="AJ43" s="27"/>
      <c r="AK43" s="27"/>
      <c r="AL43" s="27"/>
      <c r="AM43" s="10"/>
    </row>
    <row r="44" spans="2:39" ht="15.75" customHeight="1">
      <c r="B44" s="8"/>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0"/>
    </row>
    <row r="45" spans="2:39" ht="15.75" customHeight="1">
      <c r="B45" s="8"/>
      <c r="C45" s="217" t="s">
        <v>125</v>
      </c>
      <c r="D45" s="218"/>
      <c r="E45" s="218"/>
      <c r="F45" s="218"/>
      <c r="G45" s="218"/>
      <c r="H45" s="218"/>
      <c r="I45" s="218"/>
      <c r="J45" s="218"/>
      <c r="K45" s="218"/>
      <c r="L45" s="218"/>
      <c r="M45" s="218"/>
      <c r="N45" s="218"/>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42"/>
      <c r="AM45" s="10"/>
    </row>
    <row r="46" spans="2:39" ht="15.75" customHeight="1">
      <c r="B46" s="8"/>
      <c r="C46" s="223"/>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43"/>
      <c r="AM46" s="10"/>
    </row>
    <row r="47" spans="2:39" s="46" customFormat="1" ht="15.75" customHeight="1">
      <c r="B47" s="44"/>
      <c r="C47" s="217" t="s">
        <v>126</v>
      </c>
      <c r="D47" s="218"/>
      <c r="E47" s="218"/>
      <c r="F47" s="218"/>
      <c r="G47" s="218"/>
      <c r="H47" s="218"/>
      <c r="I47" s="218"/>
      <c r="J47" s="218"/>
      <c r="K47" s="218"/>
      <c r="L47" s="218"/>
      <c r="M47" s="218"/>
      <c r="N47" s="218"/>
      <c r="O47" s="218"/>
      <c r="P47" s="218"/>
      <c r="Q47" s="218"/>
      <c r="R47" s="218"/>
      <c r="S47" s="218"/>
      <c r="T47" s="218"/>
      <c r="U47" s="218"/>
      <c r="V47" s="218"/>
      <c r="W47" s="218"/>
      <c r="X47" s="445"/>
      <c r="Y47" s="445"/>
      <c r="Z47" s="445"/>
      <c r="AA47" s="445"/>
      <c r="AB47" s="445"/>
      <c r="AC47" s="445"/>
      <c r="AD47" s="445"/>
      <c r="AE47" s="445"/>
      <c r="AF47" s="445"/>
      <c r="AG47" s="445"/>
      <c r="AH47" s="445"/>
      <c r="AI47" s="445"/>
      <c r="AJ47" s="445"/>
      <c r="AK47" s="445"/>
      <c r="AL47" s="43"/>
      <c r="AM47" s="45"/>
    </row>
    <row r="48" spans="2:41" s="46" customFormat="1" ht="15.75" customHeight="1">
      <c r="B48" s="44"/>
      <c r="C48" s="221"/>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43"/>
      <c r="AM48" s="45"/>
      <c r="AO48" s="47"/>
    </row>
    <row r="49" spans="2:41" s="46" customFormat="1" ht="15.75" customHeight="1">
      <c r="B49" s="44"/>
      <c r="C49" s="217" t="s">
        <v>308</v>
      </c>
      <c r="D49" s="218"/>
      <c r="E49" s="218"/>
      <c r="F49" s="218"/>
      <c r="G49" s="218"/>
      <c r="H49" s="218"/>
      <c r="I49" s="218"/>
      <c r="J49" s="218"/>
      <c r="K49" s="218"/>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43"/>
      <c r="AM49" s="45"/>
      <c r="AO49" s="47"/>
    </row>
    <row r="50" spans="2:41" s="46" customFormat="1" ht="15.75" customHeight="1">
      <c r="B50" s="44"/>
      <c r="C50" s="221"/>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43"/>
      <c r="AM50" s="45"/>
      <c r="AO50" s="47"/>
    </row>
    <row r="51" spans="2:41" s="46" customFormat="1" ht="12" customHeight="1">
      <c r="B51" s="44"/>
      <c r="C51" s="110" t="s">
        <v>725</v>
      </c>
      <c r="D51" s="111"/>
      <c r="E51" s="111"/>
      <c r="F51" s="111"/>
      <c r="G51" s="111"/>
      <c r="H51" s="111"/>
      <c r="I51" s="111"/>
      <c r="J51" s="111"/>
      <c r="K51" s="111"/>
      <c r="L51" s="105"/>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43"/>
      <c r="AM51" s="45"/>
      <c r="AO51" s="47"/>
    </row>
    <row r="52" spans="2:41" s="53" customFormat="1" ht="12" customHeight="1">
      <c r="B52" s="49"/>
      <c r="C52" s="48"/>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30"/>
      <c r="AM52" s="52"/>
      <c r="AO52" s="47"/>
    </row>
    <row r="53" spans="2:41" s="53" customFormat="1" ht="10.5" customHeight="1">
      <c r="B53" s="49"/>
      <c r="C53" s="208" t="s">
        <v>121</v>
      </c>
      <c r="D53" s="209"/>
      <c r="E53" s="209"/>
      <c r="F53" s="209"/>
      <c r="G53" s="209"/>
      <c r="H53" s="209"/>
      <c r="I53" s="209"/>
      <c r="J53" s="209"/>
      <c r="K53" s="209"/>
      <c r="L53" s="210"/>
      <c r="M53" s="220" t="s">
        <v>309</v>
      </c>
      <c r="N53" s="220"/>
      <c r="O53" s="220"/>
      <c r="P53" s="220"/>
      <c r="Q53" s="220"/>
      <c r="R53" s="220"/>
      <c r="S53" s="220"/>
      <c r="T53" s="220"/>
      <c r="U53" s="220"/>
      <c r="V53" s="220"/>
      <c r="W53" s="50"/>
      <c r="X53" s="50"/>
      <c r="Y53" s="50"/>
      <c r="Z53" s="51"/>
      <c r="AA53" s="51"/>
      <c r="AB53" s="50"/>
      <c r="AC53" s="50"/>
      <c r="AD53" s="50"/>
      <c r="AE53" s="50"/>
      <c r="AF53" s="50"/>
      <c r="AG53" s="50"/>
      <c r="AH53" s="50"/>
      <c r="AI53" s="50"/>
      <c r="AJ53" s="50"/>
      <c r="AK53" s="51"/>
      <c r="AL53" s="51"/>
      <c r="AM53" s="52"/>
      <c r="AO53" s="47"/>
    </row>
    <row r="54" spans="2:41" s="53" customFormat="1" ht="12" customHeight="1">
      <c r="B54" s="49"/>
      <c r="C54" s="211"/>
      <c r="D54" s="212"/>
      <c r="E54" s="212"/>
      <c r="F54" s="212"/>
      <c r="G54" s="212"/>
      <c r="H54" s="212"/>
      <c r="I54" s="212"/>
      <c r="J54" s="212"/>
      <c r="K54" s="212"/>
      <c r="L54" s="213"/>
      <c r="M54" s="220"/>
      <c r="N54" s="220"/>
      <c r="O54" s="220"/>
      <c r="P54" s="220"/>
      <c r="Q54" s="220"/>
      <c r="R54" s="220"/>
      <c r="S54" s="220"/>
      <c r="T54" s="220"/>
      <c r="U54" s="220"/>
      <c r="V54" s="220"/>
      <c r="W54" s="27"/>
      <c r="X54" s="27"/>
      <c r="Y54" s="27"/>
      <c r="Z54" s="54"/>
      <c r="AA54" s="54"/>
      <c r="AB54" s="27"/>
      <c r="AC54" s="27"/>
      <c r="AD54" s="27"/>
      <c r="AE54" s="27"/>
      <c r="AF54" s="27"/>
      <c r="AG54" s="27"/>
      <c r="AH54" s="27"/>
      <c r="AI54" s="27"/>
      <c r="AJ54" s="27"/>
      <c r="AK54" s="54"/>
      <c r="AL54" s="54"/>
      <c r="AM54" s="52"/>
      <c r="AO54" s="56"/>
    </row>
    <row r="55" spans="2:39" s="53" customFormat="1" ht="9.75" customHeight="1">
      <c r="B55" s="49"/>
      <c r="C55" s="214"/>
      <c r="D55" s="215"/>
      <c r="E55" s="215"/>
      <c r="F55" s="215"/>
      <c r="G55" s="215"/>
      <c r="H55" s="215"/>
      <c r="I55" s="215"/>
      <c r="J55" s="215"/>
      <c r="K55" s="215"/>
      <c r="L55" s="216"/>
      <c r="M55" s="220"/>
      <c r="N55" s="220"/>
      <c r="O55" s="220"/>
      <c r="P55" s="220"/>
      <c r="Q55" s="220"/>
      <c r="R55" s="220"/>
      <c r="S55" s="220"/>
      <c r="T55" s="220"/>
      <c r="U55" s="220"/>
      <c r="V55" s="220"/>
      <c r="W55" s="27"/>
      <c r="X55" s="27"/>
      <c r="Y55" s="27"/>
      <c r="Z55" s="54"/>
      <c r="AA55" s="54"/>
      <c r="AB55" s="55"/>
      <c r="AC55" s="55"/>
      <c r="AD55" s="55"/>
      <c r="AE55" s="55"/>
      <c r="AF55" s="55"/>
      <c r="AG55" s="55"/>
      <c r="AH55" s="55"/>
      <c r="AI55" s="55"/>
      <c r="AJ55" s="55"/>
      <c r="AK55" s="55"/>
      <c r="AL55" s="55"/>
      <c r="AM55" s="52"/>
    </row>
    <row r="56" spans="2:39" s="53" customFormat="1" ht="12" customHeight="1">
      <c r="B56" s="49"/>
      <c r="C56" s="342">
        <v>1</v>
      </c>
      <c r="D56" s="343"/>
      <c r="E56" s="343"/>
      <c r="F56" s="343"/>
      <c r="G56" s="343"/>
      <c r="H56" s="343"/>
      <c r="I56" s="343"/>
      <c r="J56" s="343"/>
      <c r="K56" s="343"/>
      <c r="L56" s="385"/>
      <c r="M56" s="386">
        <v>2</v>
      </c>
      <c r="N56" s="386"/>
      <c r="O56" s="386"/>
      <c r="P56" s="386"/>
      <c r="Q56" s="386"/>
      <c r="R56" s="386"/>
      <c r="S56" s="386"/>
      <c r="T56" s="386"/>
      <c r="U56" s="386"/>
      <c r="V56" s="386"/>
      <c r="W56" s="27"/>
      <c r="X56" s="27"/>
      <c r="Y56" s="27"/>
      <c r="Z56" s="51"/>
      <c r="AA56" s="51"/>
      <c r="AB56" s="51"/>
      <c r="AC56" s="51"/>
      <c r="AD56" s="51"/>
      <c r="AE56" s="51"/>
      <c r="AF56" s="51"/>
      <c r="AG56" s="51"/>
      <c r="AH56" s="51"/>
      <c r="AI56" s="51"/>
      <c r="AJ56" s="51"/>
      <c r="AK56" s="51"/>
      <c r="AL56" s="51"/>
      <c r="AM56" s="52"/>
    </row>
    <row r="57" spans="2:39" s="53" customFormat="1" ht="12" customHeight="1">
      <c r="B57" s="49"/>
      <c r="C57" s="225"/>
      <c r="D57" s="226"/>
      <c r="E57" s="226"/>
      <c r="F57" s="226"/>
      <c r="G57" s="226"/>
      <c r="H57" s="226"/>
      <c r="I57" s="226"/>
      <c r="J57" s="226"/>
      <c r="K57" s="226"/>
      <c r="L57" s="227"/>
      <c r="M57" s="228"/>
      <c r="N57" s="228"/>
      <c r="O57" s="228"/>
      <c r="P57" s="228"/>
      <c r="Q57" s="228"/>
      <c r="R57" s="228"/>
      <c r="S57" s="228"/>
      <c r="T57" s="228"/>
      <c r="U57" s="228"/>
      <c r="V57" s="228"/>
      <c r="W57" s="27"/>
      <c r="X57" s="27"/>
      <c r="Y57" s="27"/>
      <c r="Z57" s="51"/>
      <c r="AA57" s="51"/>
      <c r="AB57" s="57"/>
      <c r="AC57" s="57"/>
      <c r="AD57" s="57"/>
      <c r="AE57" s="57"/>
      <c r="AF57" s="57"/>
      <c r="AG57" s="57"/>
      <c r="AH57" s="57"/>
      <c r="AI57" s="57"/>
      <c r="AJ57" s="57"/>
      <c r="AK57" s="57"/>
      <c r="AL57" s="57"/>
      <c r="AM57" s="52"/>
    </row>
    <row r="58" spans="2:39" s="53" customFormat="1" ht="12" customHeight="1">
      <c r="B58" s="49"/>
      <c r="C58" s="141"/>
      <c r="D58" s="141"/>
      <c r="E58" s="141"/>
      <c r="F58" s="141"/>
      <c r="G58" s="141"/>
      <c r="H58" s="141"/>
      <c r="I58" s="141"/>
      <c r="J58" s="141"/>
      <c r="K58" s="141"/>
      <c r="L58" s="141"/>
      <c r="M58" s="142"/>
      <c r="N58" s="142"/>
      <c r="O58" s="142"/>
      <c r="P58" s="142"/>
      <c r="Q58" s="142"/>
      <c r="R58" s="142"/>
      <c r="S58" s="142"/>
      <c r="T58" s="142"/>
      <c r="U58" s="142"/>
      <c r="V58" s="142"/>
      <c r="W58" s="27"/>
      <c r="X58" s="27"/>
      <c r="Y58" s="27"/>
      <c r="Z58" s="51"/>
      <c r="AA58" s="51"/>
      <c r="AB58" s="57"/>
      <c r="AC58" s="57"/>
      <c r="AD58" s="57"/>
      <c r="AE58" s="57"/>
      <c r="AF58" s="57"/>
      <c r="AG58" s="57"/>
      <c r="AH58" s="57"/>
      <c r="AI58" s="57"/>
      <c r="AJ58" s="57"/>
      <c r="AK58" s="57"/>
      <c r="AL58" s="57"/>
      <c r="AM58" s="52"/>
    </row>
    <row r="59" spans="2:39" s="53" customFormat="1" ht="12" customHeight="1">
      <c r="B59" s="49"/>
      <c r="C59" s="141"/>
      <c r="D59" s="141"/>
      <c r="E59" s="141"/>
      <c r="F59" s="141"/>
      <c r="G59" s="141"/>
      <c r="H59" s="141"/>
      <c r="I59" s="141"/>
      <c r="J59" s="141"/>
      <c r="K59" s="141"/>
      <c r="L59" s="141"/>
      <c r="M59" s="142"/>
      <c r="N59" s="142"/>
      <c r="O59" s="142"/>
      <c r="P59" s="142"/>
      <c r="Q59" s="142"/>
      <c r="R59" s="142"/>
      <c r="S59" s="142"/>
      <c r="T59" s="142"/>
      <c r="U59" s="142"/>
      <c r="V59" s="142"/>
      <c r="W59" s="27"/>
      <c r="X59" s="27"/>
      <c r="Y59" s="27"/>
      <c r="Z59" s="51"/>
      <c r="AA59" s="51"/>
      <c r="AB59" s="57"/>
      <c r="AC59" s="57"/>
      <c r="AD59" s="57"/>
      <c r="AE59" s="57"/>
      <c r="AF59" s="57"/>
      <c r="AG59" s="57"/>
      <c r="AH59" s="57"/>
      <c r="AI59" s="57"/>
      <c r="AJ59" s="57"/>
      <c r="AK59" s="57"/>
      <c r="AL59" s="57"/>
      <c r="AM59" s="52"/>
    </row>
    <row r="60" spans="2:39" s="53" customFormat="1" ht="12" customHeight="1">
      <c r="B60" s="49"/>
      <c r="C60" s="141"/>
      <c r="D60" s="141"/>
      <c r="E60" s="141"/>
      <c r="F60" s="141"/>
      <c r="G60" s="141"/>
      <c r="H60" s="141"/>
      <c r="I60" s="141"/>
      <c r="J60" s="141"/>
      <c r="K60" s="141"/>
      <c r="L60" s="141"/>
      <c r="M60" s="142"/>
      <c r="N60" s="142"/>
      <c r="O60" s="142"/>
      <c r="P60" s="142"/>
      <c r="Q60" s="142"/>
      <c r="R60" s="142"/>
      <c r="S60" s="142"/>
      <c r="T60" s="142"/>
      <c r="U60" s="142"/>
      <c r="V60" s="142"/>
      <c r="W60" s="27"/>
      <c r="X60" s="27"/>
      <c r="Y60" s="27"/>
      <c r="Z60" s="51"/>
      <c r="AA60" s="51"/>
      <c r="AB60" s="57"/>
      <c r="AC60" s="57"/>
      <c r="AD60" s="57"/>
      <c r="AE60" s="57"/>
      <c r="AF60" s="57"/>
      <c r="AG60" s="57"/>
      <c r="AH60" s="57"/>
      <c r="AI60" s="57"/>
      <c r="AJ60" s="57"/>
      <c r="AK60" s="57"/>
      <c r="AL60" s="57"/>
      <c r="AM60" s="52"/>
    </row>
    <row r="61" spans="2:39" s="53" customFormat="1" ht="12" customHeight="1">
      <c r="B61" s="49"/>
      <c r="C61" s="141"/>
      <c r="D61" s="141"/>
      <c r="E61" s="141"/>
      <c r="F61" s="141"/>
      <c r="G61" s="141"/>
      <c r="H61" s="141"/>
      <c r="I61" s="141"/>
      <c r="J61" s="141"/>
      <c r="K61" s="141"/>
      <c r="L61" s="141"/>
      <c r="M61" s="142"/>
      <c r="N61" s="142"/>
      <c r="O61" s="142"/>
      <c r="P61" s="142"/>
      <c r="Q61" s="142"/>
      <c r="R61" s="142"/>
      <c r="S61" s="142"/>
      <c r="T61" s="142"/>
      <c r="U61" s="142"/>
      <c r="V61" s="142"/>
      <c r="W61" s="27"/>
      <c r="X61" s="27"/>
      <c r="Y61" s="27"/>
      <c r="Z61" s="51"/>
      <c r="AA61" s="51"/>
      <c r="AB61" s="57"/>
      <c r="AC61" s="57"/>
      <c r="AD61" s="57"/>
      <c r="AE61" s="57"/>
      <c r="AF61" s="57"/>
      <c r="AG61" s="57"/>
      <c r="AH61" s="57"/>
      <c r="AI61" s="57"/>
      <c r="AJ61" s="57"/>
      <c r="AK61" s="57"/>
      <c r="AL61" s="57"/>
      <c r="AM61" s="52"/>
    </row>
    <row r="62" spans="2:39" s="53" customFormat="1" ht="12" customHeight="1">
      <c r="B62" s="49"/>
      <c r="C62" s="141"/>
      <c r="D62" s="141"/>
      <c r="E62" s="141"/>
      <c r="F62" s="141"/>
      <c r="G62" s="141"/>
      <c r="H62" s="141"/>
      <c r="I62" s="141"/>
      <c r="J62" s="141"/>
      <c r="K62" s="141"/>
      <c r="L62" s="141"/>
      <c r="M62" s="142"/>
      <c r="N62" s="142"/>
      <c r="O62" s="142"/>
      <c r="P62" s="142"/>
      <c r="Q62" s="142"/>
      <c r="R62" s="142"/>
      <c r="S62" s="142"/>
      <c r="T62" s="142"/>
      <c r="U62" s="142"/>
      <c r="V62" s="142"/>
      <c r="W62" s="27"/>
      <c r="X62" s="27"/>
      <c r="Y62" s="27"/>
      <c r="Z62" s="51"/>
      <c r="AA62" s="51"/>
      <c r="AB62" s="57"/>
      <c r="AC62" s="57"/>
      <c r="AD62" s="57"/>
      <c r="AE62" s="57"/>
      <c r="AF62" s="57"/>
      <c r="AG62" s="57"/>
      <c r="AH62" s="57"/>
      <c r="AI62" s="57"/>
      <c r="AJ62" s="57"/>
      <c r="AK62" s="57"/>
      <c r="AL62" s="57"/>
      <c r="AM62" s="52"/>
    </row>
    <row r="63" spans="2:39" s="53" customFormat="1" ht="12" customHeight="1">
      <c r="B63" s="49"/>
      <c r="C63" s="141"/>
      <c r="D63" s="141"/>
      <c r="E63" s="141"/>
      <c r="F63" s="141"/>
      <c r="G63" s="141"/>
      <c r="H63" s="141"/>
      <c r="I63" s="141"/>
      <c r="J63" s="141"/>
      <c r="K63" s="141"/>
      <c r="L63" s="141"/>
      <c r="M63" s="142"/>
      <c r="N63" s="142"/>
      <c r="O63" s="142"/>
      <c r="P63" s="142"/>
      <c r="Q63" s="142"/>
      <c r="R63" s="142"/>
      <c r="S63" s="142"/>
      <c r="T63" s="142"/>
      <c r="U63" s="142"/>
      <c r="V63" s="142"/>
      <c r="W63" s="27"/>
      <c r="X63" s="27"/>
      <c r="Y63" s="27"/>
      <c r="Z63" s="51"/>
      <c r="AA63" s="51"/>
      <c r="AB63" s="57"/>
      <c r="AC63" s="57"/>
      <c r="AD63" s="57"/>
      <c r="AE63" s="57"/>
      <c r="AF63" s="57"/>
      <c r="AG63" s="57"/>
      <c r="AH63" s="57"/>
      <c r="AI63" s="57"/>
      <c r="AJ63" s="57"/>
      <c r="AK63" s="57"/>
      <c r="AL63" s="57"/>
      <c r="AM63" s="52"/>
    </row>
    <row r="64" spans="2:39" s="53" customFormat="1" ht="12" customHeight="1">
      <c r="B64" s="49"/>
      <c r="C64" s="141"/>
      <c r="D64" s="141"/>
      <c r="E64" s="141"/>
      <c r="F64" s="141"/>
      <c r="G64" s="141"/>
      <c r="H64" s="141"/>
      <c r="I64" s="141"/>
      <c r="J64" s="141"/>
      <c r="K64" s="141"/>
      <c r="L64" s="141"/>
      <c r="M64" s="142"/>
      <c r="N64" s="142"/>
      <c r="O64" s="142"/>
      <c r="P64" s="142"/>
      <c r="Q64" s="142"/>
      <c r="R64" s="142"/>
      <c r="S64" s="142"/>
      <c r="T64" s="142"/>
      <c r="U64" s="142"/>
      <c r="V64" s="142"/>
      <c r="W64" s="27"/>
      <c r="X64" s="27"/>
      <c r="Y64" s="27"/>
      <c r="Z64" s="51"/>
      <c r="AA64" s="51"/>
      <c r="AB64" s="57"/>
      <c r="AC64" s="57"/>
      <c r="AD64" s="57"/>
      <c r="AE64" s="57"/>
      <c r="AF64" s="57"/>
      <c r="AG64" s="57"/>
      <c r="AH64" s="57"/>
      <c r="AI64" s="57"/>
      <c r="AJ64" s="57"/>
      <c r="AK64" s="57"/>
      <c r="AL64" s="57"/>
      <c r="AM64" s="52"/>
    </row>
    <row r="65" spans="2:39" s="53" customFormat="1" ht="12" customHeight="1">
      <c r="B65" s="49"/>
      <c r="C65" s="143"/>
      <c r="D65" s="143"/>
      <c r="E65" s="143"/>
      <c r="F65" s="143"/>
      <c r="G65" s="143"/>
      <c r="H65" s="143"/>
      <c r="I65" s="143"/>
      <c r="J65" s="141"/>
      <c r="K65" s="141"/>
      <c r="L65" s="141"/>
      <c r="M65" s="142"/>
      <c r="N65" s="142"/>
      <c r="O65" s="142"/>
      <c r="P65" s="142"/>
      <c r="Q65" s="142"/>
      <c r="R65" s="142"/>
      <c r="S65" s="142"/>
      <c r="T65" s="142"/>
      <c r="U65" s="142"/>
      <c r="V65" s="142"/>
      <c r="W65" s="27"/>
      <c r="X65" s="27"/>
      <c r="Y65" s="27"/>
      <c r="Z65" s="51"/>
      <c r="AA65" s="51"/>
      <c r="AB65" s="57"/>
      <c r="AC65" s="57"/>
      <c r="AD65" s="57"/>
      <c r="AE65" s="57"/>
      <c r="AF65" s="57"/>
      <c r="AG65" s="57"/>
      <c r="AH65" s="57"/>
      <c r="AI65" s="57"/>
      <c r="AJ65" s="57"/>
      <c r="AK65" s="57"/>
      <c r="AL65" s="57"/>
      <c r="AM65" s="52"/>
    </row>
    <row r="66" spans="2:39" s="53" customFormat="1" ht="12" customHeight="1">
      <c r="B66" s="49"/>
      <c r="C66" s="387" t="s">
        <v>184</v>
      </c>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52"/>
    </row>
    <row r="67" spans="2:39" s="53" customFormat="1" ht="12" customHeight="1">
      <c r="B67" s="49"/>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52"/>
    </row>
    <row r="68" spans="2:39" s="53" customFormat="1" ht="12" customHeight="1">
      <c r="B68" s="49"/>
      <c r="C68" s="238" t="s">
        <v>127</v>
      </c>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52"/>
    </row>
    <row r="69" spans="2:39" s="53" customFormat="1" ht="9.75" customHeight="1">
      <c r="B69" s="49"/>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52"/>
    </row>
    <row r="70" spans="2:39" s="53" customFormat="1" ht="9.75" customHeight="1">
      <c r="B70" s="49"/>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68" t="s">
        <v>726</v>
      </c>
      <c r="AM70" s="52"/>
    </row>
    <row r="71" spans="2:39" s="53" customFormat="1" ht="9" customHeight="1">
      <c r="B71" s="49"/>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240" t="s">
        <v>390</v>
      </c>
      <c r="AD71" s="240"/>
      <c r="AE71" s="240"/>
      <c r="AF71" s="240"/>
      <c r="AG71" s="240"/>
      <c r="AH71" s="240"/>
      <c r="AI71" s="240"/>
      <c r="AJ71" s="240"/>
      <c r="AK71" s="240"/>
      <c r="AL71" s="240"/>
      <c r="AM71" s="52"/>
    </row>
    <row r="72" spans="2:39" s="53" customFormat="1" ht="12" customHeight="1">
      <c r="B72" s="49"/>
      <c r="C72" s="423" t="s">
        <v>286</v>
      </c>
      <c r="D72" s="424"/>
      <c r="E72" s="424"/>
      <c r="F72" s="424"/>
      <c r="G72" s="424"/>
      <c r="H72" s="424"/>
      <c r="I72" s="424"/>
      <c r="J72" s="424"/>
      <c r="K72" s="424"/>
      <c r="L72" s="424"/>
      <c r="M72" s="424"/>
      <c r="N72" s="424"/>
      <c r="O72" s="424"/>
      <c r="P72" s="424"/>
      <c r="Q72" s="424"/>
      <c r="R72" s="424"/>
      <c r="S72" s="424"/>
      <c r="T72" s="424"/>
      <c r="U72" s="424"/>
      <c r="V72" s="424"/>
      <c r="W72" s="425"/>
      <c r="X72" s="247" t="s">
        <v>727</v>
      </c>
      <c r="Y72" s="247"/>
      <c r="Z72" s="247"/>
      <c r="AA72" s="241" t="s">
        <v>794</v>
      </c>
      <c r="AB72" s="242"/>
      <c r="AC72" s="242"/>
      <c r="AD72" s="242"/>
      <c r="AE72" s="242"/>
      <c r="AF72" s="243"/>
      <c r="AG72" s="241" t="s">
        <v>719</v>
      </c>
      <c r="AH72" s="242"/>
      <c r="AI72" s="242"/>
      <c r="AJ72" s="242"/>
      <c r="AK72" s="242"/>
      <c r="AL72" s="243"/>
      <c r="AM72" s="52"/>
    </row>
    <row r="73" spans="2:39" s="53" customFormat="1" ht="12" customHeight="1">
      <c r="B73" s="49"/>
      <c r="C73" s="426"/>
      <c r="D73" s="427"/>
      <c r="E73" s="427"/>
      <c r="F73" s="427"/>
      <c r="G73" s="427"/>
      <c r="H73" s="427"/>
      <c r="I73" s="427"/>
      <c r="J73" s="427"/>
      <c r="K73" s="427"/>
      <c r="L73" s="427"/>
      <c r="M73" s="427"/>
      <c r="N73" s="427"/>
      <c r="O73" s="427"/>
      <c r="P73" s="427"/>
      <c r="Q73" s="427"/>
      <c r="R73" s="427"/>
      <c r="S73" s="427"/>
      <c r="T73" s="427"/>
      <c r="U73" s="427"/>
      <c r="V73" s="427"/>
      <c r="W73" s="428"/>
      <c r="X73" s="247"/>
      <c r="Y73" s="247"/>
      <c r="Z73" s="247"/>
      <c r="AA73" s="244"/>
      <c r="AB73" s="245"/>
      <c r="AC73" s="245"/>
      <c r="AD73" s="245"/>
      <c r="AE73" s="245"/>
      <c r="AF73" s="246"/>
      <c r="AG73" s="244"/>
      <c r="AH73" s="245"/>
      <c r="AI73" s="245"/>
      <c r="AJ73" s="245"/>
      <c r="AK73" s="245"/>
      <c r="AL73" s="246"/>
      <c r="AM73" s="52"/>
    </row>
    <row r="74" spans="2:39" s="53" customFormat="1" ht="9" customHeight="1">
      <c r="B74" s="49"/>
      <c r="C74" s="426"/>
      <c r="D74" s="427"/>
      <c r="E74" s="427"/>
      <c r="F74" s="427"/>
      <c r="G74" s="427"/>
      <c r="H74" s="427"/>
      <c r="I74" s="427"/>
      <c r="J74" s="427"/>
      <c r="K74" s="427"/>
      <c r="L74" s="427"/>
      <c r="M74" s="427"/>
      <c r="N74" s="427"/>
      <c r="O74" s="427"/>
      <c r="P74" s="427"/>
      <c r="Q74" s="427"/>
      <c r="R74" s="427"/>
      <c r="S74" s="427"/>
      <c r="T74" s="427"/>
      <c r="U74" s="427"/>
      <c r="V74" s="427"/>
      <c r="W74" s="428"/>
      <c r="X74" s="247"/>
      <c r="Y74" s="247"/>
      <c r="Z74" s="247"/>
      <c r="AA74" s="244"/>
      <c r="AB74" s="245"/>
      <c r="AC74" s="245"/>
      <c r="AD74" s="245"/>
      <c r="AE74" s="245"/>
      <c r="AF74" s="246"/>
      <c r="AG74" s="244"/>
      <c r="AH74" s="245"/>
      <c r="AI74" s="245"/>
      <c r="AJ74" s="245"/>
      <c r="AK74" s="245"/>
      <c r="AL74" s="246"/>
      <c r="AM74" s="52"/>
    </row>
    <row r="75" spans="2:39" ht="9.75" customHeight="1">
      <c r="B75" s="58"/>
      <c r="C75" s="203" t="s">
        <v>287</v>
      </c>
      <c r="D75" s="204"/>
      <c r="E75" s="204"/>
      <c r="F75" s="204"/>
      <c r="G75" s="204"/>
      <c r="H75" s="204"/>
      <c r="I75" s="204"/>
      <c r="J75" s="204"/>
      <c r="K75" s="204"/>
      <c r="L75" s="204"/>
      <c r="M75" s="204"/>
      <c r="N75" s="204"/>
      <c r="O75" s="204"/>
      <c r="P75" s="204"/>
      <c r="Q75" s="204"/>
      <c r="R75" s="204"/>
      <c r="S75" s="204"/>
      <c r="T75" s="204"/>
      <c r="U75" s="204"/>
      <c r="V75" s="204"/>
      <c r="W75" s="205"/>
      <c r="X75" s="203" t="s">
        <v>285</v>
      </c>
      <c r="Y75" s="204"/>
      <c r="Z75" s="205"/>
      <c r="AA75" s="203">
        <v>1</v>
      </c>
      <c r="AB75" s="204"/>
      <c r="AC75" s="204"/>
      <c r="AD75" s="204"/>
      <c r="AE75" s="204"/>
      <c r="AF75" s="204"/>
      <c r="AG75" s="203">
        <v>2</v>
      </c>
      <c r="AH75" s="204"/>
      <c r="AI75" s="204"/>
      <c r="AJ75" s="204"/>
      <c r="AK75" s="204"/>
      <c r="AL75" s="205"/>
      <c r="AM75" s="59"/>
    </row>
    <row r="76" spans="2:39" ht="19.5" customHeight="1">
      <c r="B76" s="58"/>
      <c r="C76" s="290" t="s">
        <v>617</v>
      </c>
      <c r="D76" s="291"/>
      <c r="E76" s="291"/>
      <c r="F76" s="291"/>
      <c r="G76" s="291"/>
      <c r="H76" s="291"/>
      <c r="I76" s="291"/>
      <c r="J76" s="291"/>
      <c r="K76" s="291"/>
      <c r="L76" s="291"/>
      <c r="M76" s="291"/>
      <c r="N76" s="291"/>
      <c r="O76" s="291"/>
      <c r="P76" s="291"/>
      <c r="Q76" s="291"/>
      <c r="R76" s="291"/>
      <c r="S76" s="291"/>
      <c r="T76" s="291"/>
      <c r="U76" s="291"/>
      <c r="V76" s="291"/>
      <c r="W76" s="292"/>
      <c r="X76" s="431" t="s">
        <v>289</v>
      </c>
      <c r="Y76" s="432"/>
      <c r="Z76" s="433"/>
      <c r="AA76" s="430"/>
      <c r="AB76" s="430"/>
      <c r="AC76" s="430"/>
      <c r="AD76" s="430"/>
      <c r="AE76" s="430"/>
      <c r="AF76" s="430"/>
      <c r="AG76" s="429"/>
      <c r="AH76" s="429"/>
      <c r="AI76" s="429"/>
      <c r="AJ76" s="429"/>
      <c r="AK76" s="429"/>
      <c r="AL76" s="429"/>
      <c r="AM76" s="59"/>
    </row>
    <row r="77" spans="2:39" ht="12" customHeight="1">
      <c r="B77" s="58"/>
      <c r="C77" s="364" t="s">
        <v>171</v>
      </c>
      <c r="D77" s="365"/>
      <c r="E77" s="365"/>
      <c r="F77" s="365"/>
      <c r="G77" s="365"/>
      <c r="H77" s="365"/>
      <c r="I77" s="365"/>
      <c r="J77" s="365"/>
      <c r="K77" s="365"/>
      <c r="L77" s="365"/>
      <c r="M77" s="365"/>
      <c r="N77" s="365"/>
      <c r="O77" s="365"/>
      <c r="P77" s="365"/>
      <c r="Q77" s="365"/>
      <c r="R77" s="365"/>
      <c r="S77" s="365"/>
      <c r="T77" s="365"/>
      <c r="U77" s="365"/>
      <c r="V77" s="365"/>
      <c r="W77" s="366"/>
      <c r="X77" s="251" t="s">
        <v>290</v>
      </c>
      <c r="Y77" s="252"/>
      <c r="Z77" s="253"/>
      <c r="AA77" s="250">
        <f>AA79+AA88+AA89+AA90+AA94</f>
        <v>0</v>
      </c>
      <c r="AB77" s="250"/>
      <c r="AC77" s="250"/>
      <c r="AD77" s="250"/>
      <c r="AE77" s="250"/>
      <c r="AF77" s="250"/>
      <c r="AG77" s="250">
        <f>AG79+AG88+AG89+AG90+AG94</f>
        <v>0</v>
      </c>
      <c r="AH77" s="250"/>
      <c r="AI77" s="250"/>
      <c r="AJ77" s="250"/>
      <c r="AK77" s="250"/>
      <c r="AL77" s="250"/>
      <c r="AM77" s="59"/>
    </row>
    <row r="78" spans="2:39" ht="12" customHeight="1">
      <c r="B78" s="58"/>
      <c r="C78" s="232" t="s">
        <v>618</v>
      </c>
      <c r="D78" s="233"/>
      <c r="E78" s="233"/>
      <c r="F78" s="233"/>
      <c r="G78" s="233"/>
      <c r="H78" s="233"/>
      <c r="I78" s="233"/>
      <c r="J78" s="233"/>
      <c r="K78" s="233"/>
      <c r="L78" s="233"/>
      <c r="M78" s="233"/>
      <c r="N78" s="233"/>
      <c r="O78" s="233"/>
      <c r="P78" s="233"/>
      <c r="Q78" s="233"/>
      <c r="R78" s="233"/>
      <c r="S78" s="233"/>
      <c r="T78" s="233"/>
      <c r="U78" s="233"/>
      <c r="V78" s="233"/>
      <c r="W78" s="234"/>
      <c r="X78" s="251"/>
      <c r="Y78" s="252"/>
      <c r="Z78" s="253"/>
      <c r="AA78" s="250"/>
      <c r="AB78" s="250"/>
      <c r="AC78" s="250"/>
      <c r="AD78" s="250"/>
      <c r="AE78" s="250"/>
      <c r="AF78" s="250"/>
      <c r="AG78" s="250"/>
      <c r="AH78" s="250"/>
      <c r="AI78" s="250"/>
      <c r="AJ78" s="250"/>
      <c r="AK78" s="250"/>
      <c r="AL78" s="250"/>
      <c r="AM78" s="59"/>
    </row>
    <row r="79" spans="2:39" s="36" customFormat="1" ht="12" customHeight="1">
      <c r="B79" s="60"/>
      <c r="C79" s="361" t="s">
        <v>132</v>
      </c>
      <c r="D79" s="362"/>
      <c r="E79" s="362"/>
      <c r="F79" s="362"/>
      <c r="G79" s="362"/>
      <c r="H79" s="362"/>
      <c r="I79" s="362"/>
      <c r="J79" s="362"/>
      <c r="K79" s="362"/>
      <c r="L79" s="362"/>
      <c r="M79" s="362"/>
      <c r="N79" s="362"/>
      <c r="O79" s="362"/>
      <c r="P79" s="362"/>
      <c r="Q79" s="362"/>
      <c r="R79" s="362"/>
      <c r="S79" s="362"/>
      <c r="T79" s="362"/>
      <c r="U79" s="362"/>
      <c r="V79" s="362"/>
      <c r="W79" s="363"/>
      <c r="X79" s="251" t="s">
        <v>291</v>
      </c>
      <c r="Y79" s="252"/>
      <c r="Z79" s="253"/>
      <c r="AA79" s="250"/>
      <c r="AB79" s="250"/>
      <c r="AC79" s="250"/>
      <c r="AD79" s="250"/>
      <c r="AE79" s="250"/>
      <c r="AF79" s="250"/>
      <c r="AG79" s="250"/>
      <c r="AH79" s="250"/>
      <c r="AI79" s="250"/>
      <c r="AJ79" s="250"/>
      <c r="AK79" s="250"/>
      <c r="AL79" s="250"/>
      <c r="AM79" s="61"/>
    </row>
    <row r="80" spans="2:39" s="36" customFormat="1" ht="12" customHeight="1">
      <c r="B80" s="60"/>
      <c r="C80" s="374" t="s">
        <v>128</v>
      </c>
      <c r="D80" s="375"/>
      <c r="E80" s="375"/>
      <c r="F80" s="375"/>
      <c r="G80" s="375"/>
      <c r="H80" s="375"/>
      <c r="I80" s="375"/>
      <c r="J80" s="375"/>
      <c r="K80" s="375"/>
      <c r="L80" s="375"/>
      <c r="M80" s="375"/>
      <c r="N80" s="375"/>
      <c r="O80" s="375"/>
      <c r="P80" s="375"/>
      <c r="Q80" s="375"/>
      <c r="R80" s="375"/>
      <c r="S80" s="375"/>
      <c r="T80" s="375"/>
      <c r="U80" s="375"/>
      <c r="V80" s="375"/>
      <c r="W80" s="376"/>
      <c r="X80" s="251"/>
      <c r="Y80" s="252"/>
      <c r="Z80" s="253"/>
      <c r="AA80" s="250"/>
      <c r="AB80" s="250"/>
      <c r="AC80" s="250"/>
      <c r="AD80" s="250"/>
      <c r="AE80" s="250"/>
      <c r="AF80" s="250"/>
      <c r="AG80" s="250"/>
      <c r="AH80" s="250"/>
      <c r="AI80" s="250"/>
      <c r="AJ80" s="250"/>
      <c r="AK80" s="250"/>
      <c r="AL80" s="250"/>
      <c r="AM80" s="61"/>
    </row>
    <row r="81" spans="2:39" ht="9" customHeight="1">
      <c r="B81" s="58"/>
      <c r="C81" s="293" t="s">
        <v>129</v>
      </c>
      <c r="D81" s="294"/>
      <c r="E81" s="294"/>
      <c r="F81" s="294"/>
      <c r="G81" s="294"/>
      <c r="H81" s="294"/>
      <c r="I81" s="294"/>
      <c r="J81" s="294"/>
      <c r="K81" s="294"/>
      <c r="L81" s="294"/>
      <c r="M81" s="294"/>
      <c r="N81" s="294"/>
      <c r="O81" s="294"/>
      <c r="P81" s="294"/>
      <c r="Q81" s="294"/>
      <c r="R81" s="294"/>
      <c r="S81" s="294"/>
      <c r="T81" s="294"/>
      <c r="U81" s="294"/>
      <c r="V81" s="294"/>
      <c r="W81" s="295"/>
      <c r="X81" s="251" t="s">
        <v>292</v>
      </c>
      <c r="Y81" s="252"/>
      <c r="Z81" s="253"/>
      <c r="AA81" s="250"/>
      <c r="AB81" s="250"/>
      <c r="AC81" s="250"/>
      <c r="AD81" s="250"/>
      <c r="AE81" s="250"/>
      <c r="AF81" s="250"/>
      <c r="AG81" s="250"/>
      <c r="AH81" s="250"/>
      <c r="AI81" s="250"/>
      <c r="AJ81" s="250"/>
      <c r="AK81" s="250"/>
      <c r="AL81" s="250"/>
      <c r="AM81" s="59"/>
    </row>
    <row r="82" spans="2:39" ht="21.75" customHeight="1">
      <c r="B82" s="58"/>
      <c r="C82" s="296" t="s">
        <v>619</v>
      </c>
      <c r="D82" s="297"/>
      <c r="E82" s="297"/>
      <c r="F82" s="297"/>
      <c r="G82" s="297"/>
      <c r="H82" s="297"/>
      <c r="I82" s="297"/>
      <c r="J82" s="297"/>
      <c r="K82" s="297"/>
      <c r="L82" s="297"/>
      <c r="M82" s="297"/>
      <c r="N82" s="297"/>
      <c r="O82" s="297"/>
      <c r="P82" s="297"/>
      <c r="Q82" s="297"/>
      <c r="R82" s="297"/>
      <c r="S82" s="297"/>
      <c r="T82" s="297"/>
      <c r="U82" s="297"/>
      <c r="V82" s="297"/>
      <c r="W82" s="298"/>
      <c r="X82" s="251"/>
      <c r="Y82" s="252"/>
      <c r="Z82" s="253"/>
      <c r="AA82" s="250"/>
      <c r="AB82" s="250"/>
      <c r="AC82" s="250"/>
      <c r="AD82" s="250"/>
      <c r="AE82" s="250"/>
      <c r="AF82" s="250"/>
      <c r="AG82" s="250"/>
      <c r="AH82" s="250"/>
      <c r="AI82" s="250"/>
      <c r="AJ82" s="250"/>
      <c r="AK82" s="250"/>
      <c r="AL82" s="250"/>
      <c r="AM82" s="59"/>
    </row>
    <row r="83" spans="2:39" s="36" customFormat="1" ht="12" customHeight="1">
      <c r="B83" s="60"/>
      <c r="C83" s="299" t="s">
        <v>130</v>
      </c>
      <c r="D83" s="300"/>
      <c r="E83" s="300"/>
      <c r="F83" s="300"/>
      <c r="G83" s="300"/>
      <c r="H83" s="300"/>
      <c r="I83" s="300"/>
      <c r="J83" s="300"/>
      <c r="K83" s="300"/>
      <c r="L83" s="300"/>
      <c r="M83" s="300"/>
      <c r="N83" s="300"/>
      <c r="O83" s="300"/>
      <c r="P83" s="300"/>
      <c r="Q83" s="300"/>
      <c r="R83" s="300"/>
      <c r="S83" s="300"/>
      <c r="T83" s="300"/>
      <c r="U83" s="300"/>
      <c r="V83" s="300"/>
      <c r="W83" s="301"/>
      <c r="X83" s="251" t="s">
        <v>293</v>
      </c>
      <c r="Y83" s="252"/>
      <c r="Z83" s="253"/>
      <c r="AA83" s="250"/>
      <c r="AB83" s="250"/>
      <c r="AC83" s="250"/>
      <c r="AD83" s="250"/>
      <c r="AE83" s="250"/>
      <c r="AF83" s="250"/>
      <c r="AG83" s="202"/>
      <c r="AH83" s="202"/>
      <c r="AI83" s="202"/>
      <c r="AJ83" s="202"/>
      <c r="AK83" s="202"/>
      <c r="AL83" s="202"/>
      <c r="AM83" s="61"/>
    </row>
    <row r="84" spans="2:39" s="36" customFormat="1" ht="12" customHeight="1">
      <c r="B84" s="60"/>
      <c r="C84" s="235" t="s">
        <v>318</v>
      </c>
      <c r="D84" s="236"/>
      <c r="E84" s="236"/>
      <c r="F84" s="236"/>
      <c r="G84" s="236"/>
      <c r="H84" s="236"/>
      <c r="I84" s="236"/>
      <c r="J84" s="236"/>
      <c r="K84" s="236"/>
      <c r="L84" s="236"/>
      <c r="M84" s="236"/>
      <c r="N84" s="236"/>
      <c r="O84" s="236"/>
      <c r="P84" s="236"/>
      <c r="Q84" s="236"/>
      <c r="R84" s="236"/>
      <c r="S84" s="236"/>
      <c r="T84" s="236"/>
      <c r="U84" s="236"/>
      <c r="V84" s="236"/>
      <c r="W84" s="237"/>
      <c r="X84" s="251" t="s">
        <v>294</v>
      </c>
      <c r="Y84" s="252"/>
      <c r="Z84" s="253"/>
      <c r="AA84" s="250"/>
      <c r="AB84" s="250"/>
      <c r="AC84" s="250"/>
      <c r="AD84" s="250"/>
      <c r="AE84" s="250"/>
      <c r="AF84" s="250"/>
      <c r="AG84" s="202"/>
      <c r="AH84" s="202"/>
      <c r="AI84" s="202"/>
      <c r="AJ84" s="202"/>
      <c r="AK84" s="202"/>
      <c r="AL84" s="202"/>
      <c r="AM84" s="61"/>
    </row>
    <row r="85" spans="2:39" s="36" customFormat="1" ht="12" customHeight="1">
      <c r="B85" s="60"/>
      <c r="C85" s="299" t="s">
        <v>131</v>
      </c>
      <c r="D85" s="300"/>
      <c r="E85" s="300"/>
      <c r="F85" s="300"/>
      <c r="G85" s="300"/>
      <c r="H85" s="300"/>
      <c r="I85" s="300"/>
      <c r="J85" s="300"/>
      <c r="K85" s="300"/>
      <c r="L85" s="300"/>
      <c r="M85" s="300"/>
      <c r="N85" s="300"/>
      <c r="O85" s="300"/>
      <c r="P85" s="300"/>
      <c r="Q85" s="300"/>
      <c r="R85" s="300"/>
      <c r="S85" s="300"/>
      <c r="T85" s="300"/>
      <c r="U85" s="300"/>
      <c r="V85" s="300"/>
      <c r="W85" s="301"/>
      <c r="X85" s="251" t="s">
        <v>295</v>
      </c>
      <c r="Y85" s="252"/>
      <c r="Z85" s="253"/>
      <c r="AA85" s="250"/>
      <c r="AB85" s="250"/>
      <c r="AC85" s="250"/>
      <c r="AD85" s="250"/>
      <c r="AE85" s="250"/>
      <c r="AF85" s="250"/>
      <c r="AG85" s="202"/>
      <c r="AH85" s="202"/>
      <c r="AI85" s="202"/>
      <c r="AJ85" s="202"/>
      <c r="AK85" s="202"/>
      <c r="AL85" s="202"/>
      <c r="AM85" s="61"/>
    </row>
    <row r="86" spans="2:39" ht="12" customHeight="1">
      <c r="B86" s="58"/>
      <c r="C86" s="235" t="s">
        <v>319</v>
      </c>
      <c r="D86" s="236"/>
      <c r="E86" s="236"/>
      <c r="F86" s="236"/>
      <c r="G86" s="236"/>
      <c r="H86" s="236"/>
      <c r="I86" s="236"/>
      <c r="J86" s="236"/>
      <c r="K86" s="236"/>
      <c r="L86" s="236"/>
      <c r="M86" s="236"/>
      <c r="N86" s="236"/>
      <c r="O86" s="236"/>
      <c r="P86" s="236"/>
      <c r="Q86" s="236"/>
      <c r="R86" s="236"/>
      <c r="S86" s="236"/>
      <c r="T86" s="236"/>
      <c r="U86" s="236"/>
      <c r="V86" s="236"/>
      <c r="W86" s="237"/>
      <c r="X86" s="251" t="s">
        <v>296</v>
      </c>
      <c r="Y86" s="252"/>
      <c r="Z86" s="253"/>
      <c r="AA86" s="250"/>
      <c r="AB86" s="250"/>
      <c r="AC86" s="250"/>
      <c r="AD86" s="250"/>
      <c r="AE86" s="250"/>
      <c r="AF86" s="250"/>
      <c r="AG86" s="202"/>
      <c r="AH86" s="202"/>
      <c r="AI86" s="202"/>
      <c r="AJ86" s="202"/>
      <c r="AK86" s="202"/>
      <c r="AL86" s="202"/>
      <c r="AM86" s="59"/>
    </row>
    <row r="87" spans="2:39" ht="12" customHeight="1">
      <c r="B87" s="58"/>
      <c r="C87" s="235" t="s">
        <v>320</v>
      </c>
      <c r="D87" s="236"/>
      <c r="E87" s="236"/>
      <c r="F87" s="236"/>
      <c r="G87" s="236"/>
      <c r="H87" s="236"/>
      <c r="I87" s="236"/>
      <c r="J87" s="236"/>
      <c r="K87" s="236"/>
      <c r="L87" s="236"/>
      <c r="M87" s="236"/>
      <c r="N87" s="236"/>
      <c r="O87" s="236"/>
      <c r="P87" s="236"/>
      <c r="Q87" s="236"/>
      <c r="R87" s="236"/>
      <c r="S87" s="236"/>
      <c r="T87" s="236"/>
      <c r="U87" s="236"/>
      <c r="V87" s="236"/>
      <c r="W87" s="237"/>
      <c r="X87" s="251" t="s">
        <v>297</v>
      </c>
      <c r="Y87" s="252"/>
      <c r="Z87" s="253"/>
      <c r="AA87" s="250"/>
      <c r="AB87" s="250"/>
      <c r="AC87" s="250"/>
      <c r="AD87" s="250"/>
      <c r="AE87" s="250"/>
      <c r="AF87" s="250"/>
      <c r="AG87" s="202"/>
      <c r="AH87" s="202"/>
      <c r="AI87" s="202"/>
      <c r="AJ87" s="202"/>
      <c r="AK87" s="202"/>
      <c r="AL87" s="202"/>
      <c r="AM87" s="59"/>
    </row>
    <row r="88" spans="2:39" ht="12" customHeight="1">
      <c r="B88" s="58"/>
      <c r="C88" s="229" t="s">
        <v>716</v>
      </c>
      <c r="D88" s="230"/>
      <c r="E88" s="230"/>
      <c r="F88" s="230"/>
      <c r="G88" s="230"/>
      <c r="H88" s="230"/>
      <c r="I88" s="230"/>
      <c r="J88" s="230"/>
      <c r="K88" s="230"/>
      <c r="L88" s="230"/>
      <c r="M88" s="230"/>
      <c r="N88" s="230"/>
      <c r="O88" s="230"/>
      <c r="P88" s="230"/>
      <c r="Q88" s="230"/>
      <c r="R88" s="230"/>
      <c r="S88" s="230"/>
      <c r="T88" s="230"/>
      <c r="U88" s="230"/>
      <c r="V88" s="230"/>
      <c r="W88" s="231"/>
      <c r="X88" s="251" t="s">
        <v>298</v>
      </c>
      <c r="Y88" s="252"/>
      <c r="Z88" s="253"/>
      <c r="AA88" s="250"/>
      <c r="AB88" s="250"/>
      <c r="AC88" s="250"/>
      <c r="AD88" s="250"/>
      <c r="AE88" s="250"/>
      <c r="AF88" s="250"/>
      <c r="AG88" s="202"/>
      <c r="AH88" s="202"/>
      <c r="AI88" s="202"/>
      <c r="AJ88" s="202"/>
      <c r="AK88" s="202"/>
      <c r="AL88" s="202"/>
      <c r="AM88" s="59"/>
    </row>
    <row r="89" spans="2:39" ht="12" customHeight="1">
      <c r="B89" s="58"/>
      <c r="C89" s="229" t="s">
        <v>304</v>
      </c>
      <c r="D89" s="230"/>
      <c r="E89" s="230"/>
      <c r="F89" s="230"/>
      <c r="G89" s="230"/>
      <c r="H89" s="230"/>
      <c r="I89" s="230"/>
      <c r="J89" s="230"/>
      <c r="K89" s="230"/>
      <c r="L89" s="230"/>
      <c r="M89" s="230"/>
      <c r="N89" s="230"/>
      <c r="O89" s="230"/>
      <c r="P89" s="230"/>
      <c r="Q89" s="230"/>
      <c r="R89" s="230"/>
      <c r="S89" s="230"/>
      <c r="T89" s="230"/>
      <c r="U89" s="230"/>
      <c r="V89" s="230"/>
      <c r="W89" s="231"/>
      <c r="X89" s="251" t="s">
        <v>299</v>
      </c>
      <c r="Y89" s="252"/>
      <c r="Z89" s="253"/>
      <c r="AA89" s="250"/>
      <c r="AB89" s="250"/>
      <c r="AC89" s="250"/>
      <c r="AD89" s="250"/>
      <c r="AE89" s="250"/>
      <c r="AF89" s="250"/>
      <c r="AG89" s="202"/>
      <c r="AH89" s="202"/>
      <c r="AI89" s="202"/>
      <c r="AJ89" s="202"/>
      <c r="AK89" s="202"/>
      <c r="AL89" s="202"/>
      <c r="AM89" s="59"/>
    </row>
    <row r="90" spans="2:39" ht="33" customHeight="1">
      <c r="B90" s="58"/>
      <c r="C90" s="229" t="s">
        <v>189</v>
      </c>
      <c r="D90" s="230"/>
      <c r="E90" s="230"/>
      <c r="F90" s="230"/>
      <c r="G90" s="230"/>
      <c r="H90" s="230"/>
      <c r="I90" s="230"/>
      <c r="J90" s="230"/>
      <c r="K90" s="230"/>
      <c r="L90" s="230"/>
      <c r="M90" s="230"/>
      <c r="N90" s="230"/>
      <c r="O90" s="230"/>
      <c r="P90" s="230"/>
      <c r="Q90" s="230"/>
      <c r="R90" s="230"/>
      <c r="S90" s="230"/>
      <c r="T90" s="230"/>
      <c r="U90" s="230"/>
      <c r="V90" s="230"/>
      <c r="W90" s="231"/>
      <c r="X90" s="251" t="s">
        <v>300</v>
      </c>
      <c r="Y90" s="252"/>
      <c r="Z90" s="253"/>
      <c r="AA90" s="250">
        <f>SUM(AA91:AF93)</f>
        <v>0</v>
      </c>
      <c r="AB90" s="250"/>
      <c r="AC90" s="250"/>
      <c r="AD90" s="250"/>
      <c r="AE90" s="250"/>
      <c r="AF90" s="250"/>
      <c r="AG90" s="250">
        <f>SUM(AG91:AL93)</f>
        <v>0</v>
      </c>
      <c r="AH90" s="250"/>
      <c r="AI90" s="250"/>
      <c r="AJ90" s="250"/>
      <c r="AK90" s="250"/>
      <c r="AL90" s="250"/>
      <c r="AM90" s="59"/>
    </row>
    <row r="91" spans="2:39" ht="12" customHeight="1">
      <c r="B91" s="58"/>
      <c r="C91" s="293" t="s">
        <v>132</v>
      </c>
      <c r="D91" s="294"/>
      <c r="E91" s="294"/>
      <c r="F91" s="294"/>
      <c r="G91" s="294"/>
      <c r="H91" s="294"/>
      <c r="I91" s="294"/>
      <c r="J91" s="294"/>
      <c r="K91" s="294"/>
      <c r="L91" s="294"/>
      <c r="M91" s="294"/>
      <c r="N91" s="294"/>
      <c r="O91" s="294"/>
      <c r="P91" s="294"/>
      <c r="Q91" s="294"/>
      <c r="R91" s="294"/>
      <c r="S91" s="294"/>
      <c r="T91" s="294"/>
      <c r="U91" s="294"/>
      <c r="V91" s="294"/>
      <c r="W91" s="295"/>
      <c r="X91" s="251" t="s">
        <v>301</v>
      </c>
      <c r="Y91" s="252"/>
      <c r="Z91" s="253"/>
      <c r="AA91" s="250"/>
      <c r="AB91" s="250"/>
      <c r="AC91" s="250"/>
      <c r="AD91" s="250"/>
      <c r="AE91" s="250"/>
      <c r="AF91" s="250"/>
      <c r="AG91" s="250"/>
      <c r="AH91" s="250"/>
      <c r="AI91" s="250"/>
      <c r="AJ91" s="250"/>
      <c r="AK91" s="250"/>
      <c r="AL91" s="250"/>
      <c r="AM91" s="59"/>
    </row>
    <row r="92" spans="2:39" ht="12" customHeight="1">
      <c r="B92" s="58"/>
      <c r="C92" s="296" t="s">
        <v>133</v>
      </c>
      <c r="D92" s="297"/>
      <c r="E92" s="297"/>
      <c r="F92" s="297"/>
      <c r="G92" s="297"/>
      <c r="H92" s="297"/>
      <c r="I92" s="297"/>
      <c r="J92" s="297"/>
      <c r="K92" s="297"/>
      <c r="L92" s="297"/>
      <c r="M92" s="297"/>
      <c r="N92" s="297"/>
      <c r="O92" s="297"/>
      <c r="P92" s="297"/>
      <c r="Q92" s="297"/>
      <c r="R92" s="297"/>
      <c r="S92" s="297"/>
      <c r="T92" s="297"/>
      <c r="U92" s="297"/>
      <c r="V92" s="297"/>
      <c r="W92" s="298"/>
      <c r="X92" s="251"/>
      <c r="Y92" s="252"/>
      <c r="Z92" s="253"/>
      <c r="AA92" s="250"/>
      <c r="AB92" s="250"/>
      <c r="AC92" s="250"/>
      <c r="AD92" s="250"/>
      <c r="AE92" s="250"/>
      <c r="AF92" s="250"/>
      <c r="AG92" s="250"/>
      <c r="AH92" s="250"/>
      <c r="AI92" s="250"/>
      <c r="AJ92" s="250"/>
      <c r="AK92" s="250"/>
      <c r="AL92" s="250"/>
      <c r="AM92" s="59"/>
    </row>
    <row r="93" spans="2:39" ht="12" customHeight="1">
      <c r="B93" s="58"/>
      <c r="C93" s="346" t="s">
        <v>728</v>
      </c>
      <c r="D93" s="347"/>
      <c r="E93" s="347"/>
      <c r="F93" s="347"/>
      <c r="G93" s="347"/>
      <c r="H93" s="347"/>
      <c r="I93" s="347"/>
      <c r="J93" s="347"/>
      <c r="K93" s="347"/>
      <c r="L93" s="347"/>
      <c r="M93" s="347"/>
      <c r="N93" s="347"/>
      <c r="O93" s="347"/>
      <c r="P93" s="347"/>
      <c r="Q93" s="347"/>
      <c r="R93" s="347"/>
      <c r="S93" s="347"/>
      <c r="T93" s="347"/>
      <c r="U93" s="347"/>
      <c r="V93" s="347"/>
      <c r="W93" s="348"/>
      <c r="X93" s="251" t="s">
        <v>302</v>
      </c>
      <c r="Y93" s="252"/>
      <c r="Z93" s="253"/>
      <c r="AA93" s="250"/>
      <c r="AB93" s="250"/>
      <c r="AC93" s="250"/>
      <c r="AD93" s="250"/>
      <c r="AE93" s="250"/>
      <c r="AF93" s="250"/>
      <c r="AG93" s="202"/>
      <c r="AH93" s="202"/>
      <c r="AI93" s="202"/>
      <c r="AJ93" s="202"/>
      <c r="AK93" s="202"/>
      <c r="AL93" s="202"/>
      <c r="AM93" s="59"/>
    </row>
    <row r="94" spans="2:39" ht="12" customHeight="1">
      <c r="B94" s="58"/>
      <c r="C94" s="229" t="s">
        <v>134</v>
      </c>
      <c r="D94" s="230"/>
      <c r="E94" s="230"/>
      <c r="F94" s="230"/>
      <c r="G94" s="230"/>
      <c r="H94" s="230"/>
      <c r="I94" s="230"/>
      <c r="J94" s="230"/>
      <c r="K94" s="230"/>
      <c r="L94" s="230"/>
      <c r="M94" s="230"/>
      <c r="N94" s="230"/>
      <c r="O94" s="230"/>
      <c r="P94" s="230"/>
      <c r="Q94" s="230"/>
      <c r="R94" s="230"/>
      <c r="S94" s="230"/>
      <c r="T94" s="230"/>
      <c r="U94" s="230"/>
      <c r="V94" s="230"/>
      <c r="W94" s="231"/>
      <c r="X94" s="251" t="s">
        <v>303</v>
      </c>
      <c r="Y94" s="252"/>
      <c r="Z94" s="253"/>
      <c r="AA94" s="250"/>
      <c r="AB94" s="250"/>
      <c r="AC94" s="250"/>
      <c r="AD94" s="250"/>
      <c r="AE94" s="250"/>
      <c r="AF94" s="250"/>
      <c r="AG94" s="202"/>
      <c r="AH94" s="202"/>
      <c r="AI94" s="202"/>
      <c r="AJ94" s="202"/>
      <c r="AK94" s="202"/>
      <c r="AL94" s="202"/>
      <c r="AM94" s="59"/>
    </row>
    <row r="95" spans="2:39" ht="12" customHeight="1">
      <c r="B95" s="58"/>
      <c r="C95" s="364" t="s">
        <v>620</v>
      </c>
      <c r="D95" s="365"/>
      <c r="E95" s="365"/>
      <c r="F95" s="365"/>
      <c r="G95" s="365"/>
      <c r="H95" s="365"/>
      <c r="I95" s="365"/>
      <c r="J95" s="365"/>
      <c r="K95" s="365"/>
      <c r="L95" s="365"/>
      <c r="M95" s="365"/>
      <c r="N95" s="365"/>
      <c r="O95" s="365"/>
      <c r="P95" s="365"/>
      <c r="Q95" s="365"/>
      <c r="R95" s="365"/>
      <c r="S95" s="365"/>
      <c r="T95" s="365"/>
      <c r="U95" s="365"/>
      <c r="V95" s="365"/>
      <c r="W95" s="366"/>
      <c r="X95" s="446" t="s">
        <v>136</v>
      </c>
      <c r="Y95" s="447"/>
      <c r="Z95" s="448"/>
      <c r="AA95" s="308"/>
      <c r="AB95" s="309"/>
      <c r="AC95" s="309"/>
      <c r="AD95" s="309"/>
      <c r="AE95" s="309"/>
      <c r="AF95" s="310"/>
      <c r="AG95" s="308"/>
      <c r="AH95" s="309"/>
      <c r="AI95" s="309"/>
      <c r="AJ95" s="309"/>
      <c r="AK95" s="309"/>
      <c r="AL95" s="310"/>
      <c r="AM95" s="59"/>
    </row>
    <row r="96" spans="2:39" ht="12" customHeight="1">
      <c r="B96" s="58"/>
      <c r="C96" s="232" t="s">
        <v>621</v>
      </c>
      <c r="D96" s="233"/>
      <c r="E96" s="233"/>
      <c r="F96" s="233"/>
      <c r="G96" s="233"/>
      <c r="H96" s="233"/>
      <c r="I96" s="233"/>
      <c r="J96" s="233"/>
      <c r="K96" s="233"/>
      <c r="L96" s="233"/>
      <c r="M96" s="233"/>
      <c r="N96" s="233"/>
      <c r="O96" s="233"/>
      <c r="P96" s="233"/>
      <c r="Q96" s="233"/>
      <c r="R96" s="233"/>
      <c r="S96" s="233"/>
      <c r="T96" s="233"/>
      <c r="U96" s="233"/>
      <c r="V96" s="233"/>
      <c r="W96" s="234"/>
      <c r="X96" s="449"/>
      <c r="Y96" s="450"/>
      <c r="Z96" s="451"/>
      <c r="AA96" s="311"/>
      <c r="AB96" s="312"/>
      <c r="AC96" s="312"/>
      <c r="AD96" s="312"/>
      <c r="AE96" s="312"/>
      <c r="AF96" s="313"/>
      <c r="AG96" s="311"/>
      <c r="AH96" s="312"/>
      <c r="AI96" s="312"/>
      <c r="AJ96" s="312"/>
      <c r="AK96" s="312"/>
      <c r="AL96" s="313"/>
      <c r="AM96" s="59"/>
    </row>
    <row r="97" spans="2:39" ht="12" customHeight="1">
      <c r="B97" s="58"/>
      <c r="C97" s="361" t="s">
        <v>622</v>
      </c>
      <c r="D97" s="362"/>
      <c r="E97" s="362"/>
      <c r="F97" s="362"/>
      <c r="G97" s="362"/>
      <c r="H97" s="362"/>
      <c r="I97" s="362"/>
      <c r="J97" s="362"/>
      <c r="K97" s="362"/>
      <c r="L97" s="362"/>
      <c r="M97" s="362"/>
      <c r="N97" s="362"/>
      <c r="O97" s="362"/>
      <c r="P97" s="362"/>
      <c r="Q97" s="362"/>
      <c r="R97" s="362"/>
      <c r="S97" s="362"/>
      <c r="T97" s="362"/>
      <c r="U97" s="362"/>
      <c r="V97" s="362"/>
      <c r="W97" s="363"/>
      <c r="X97" s="251" t="s">
        <v>137</v>
      </c>
      <c r="Y97" s="252"/>
      <c r="Z97" s="253"/>
      <c r="AA97" s="250"/>
      <c r="AB97" s="250"/>
      <c r="AC97" s="250"/>
      <c r="AD97" s="250"/>
      <c r="AE97" s="250"/>
      <c r="AF97" s="250"/>
      <c r="AG97" s="250"/>
      <c r="AH97" s="250"/>
      <c r="AI97" s="250"/>
      <c r="AJ97" s="250"/>
      <c r="AK97" s="250"/>
      <c r="AL97" s="250"/>
      <c r="AM97" s="59"/>
    </row>
    <row r="98" spans="2:39" ht="12" customHeight="1">
      <c r="B98" s="58"/>
      <c r="C98" s="374" t="s">
        <v>135</v>
      </c>
      <c r="D98" s="375"/>
      <c r="E98" s="375"/>
      <c r="F98" s="375"/>
      <c r="G98" s="375"/>
      <c r="H98" s="375"/>
      <c r="I98" s="375"/>
      <c r="J98" s="375"/>
      <c r="K98" s="375"/>
      <c r="L98" s="375"/>
      <c r="M98" s="375"/>
      <c r="N98" s="375"/>
      <c r="O98" s="375"/>
      <c r="P98" s="375"/>
      <c r="Q98" s="375"/>
      <c r="R98" s="375"/>
      <c r="S98" s="375"/>
      <c r="T98" s="375"/>
      <c r="U98" s="375"/>
      <c r="V98" s="375"/>
      <c r="W98" s="376"/>
      <c r="X98" s="251"/>
      <c r="Y98" s="252"/>
      <c r="Z98" s="253"/>
      <c r="AA98" s="250"/>
      <c r="AB98" s="250"/>
      <c r="AC98" s="250"/>
      <c r="AD98" s="250"/>
      <c r="AE98" s="250"/>
      <c r="AF98" s="250"/>
      <c r="AG98" s="250"/>
      <c r="AH98" s="250"/>
      <c r="AI98" s="250"/>
      <c r="AJ98" s="250"/>
      <c r="AK98" s="250"/>
      <c r="AL98" s="250"/>
      <c r="AM98" s="59"/>
    </row>
    <row r="99" spans="2:39" ht="12" customHeight="1">
      <c r="B99" s="58"/>
      <c r="C99" s="229" t="s">
        <v>313</v>
      </c>
      <c r="D99" s="230"/>
      <c r="E99" s="230"/>
      <c r="F99" s="230"/>
      <c r="G99" s="230"/>
      <c r="H99" s="230"/>
      <c r="I99" s="230"/>
      <c r="J99" s="230"/>
      <c r="K99" s="230"/>
      <c r="L99" s="230"/>
      <c r="M99" s="230"/>
      <c r="N99" s="230"/>
      <c r="O99" s="230"/>
      <c r="P99" s="230"/>
      <c r="Q99" s="230"/>
      <c r="R99" s="230"/>
      <c r="S99" s="230"/>
      <c r="T99" s="230"/>
      <c r="U99" s="230"/>
      <c r="V99" s="230"/>
      <c r="W99" s="231"/>
      <c r="X99" s="251" t="s">
        <v>138</v>
      </c>
      <c r="Y99" s="252"/>
      <c r="Z99" s="253"/>
      <c r="AA99" s="250"/>
      <c r="AB99" s="250"/>
      <c r="AC99" s="250"/>
      <c r="AD99" s="250"/>
      <c r="AE99" s="250"/>
      <c r="AF99" s="250"/>
      <c r="AG99" s="202"/>
      <c r="AH99" s="202"/>
      <c r="AI99" s="202"/>
      <c r="AJ99" s="202"/>
      <c r="AK99" s="202"/>
      <c r="AL99" s="202"/>
      <c r="AM99" s="59"/>
    </row>
    <row r="100" spans="2:39" ht="12" customHeight="1">
      <c r="B100" s="58"/>
      <c r="C100" s="229" t="s">
        <v>623</v>
      </c>
      <c r="D100" s="230"/>
      <c r="E100" s="230"/>
      <c r="F100" s="230"/>
      <c r="G100" s="230"/>
      <c r="H100" s="230"/>
      <c r="I100" s="230"/>
      <c r="J100" s="230"/>
      <c r="K100" s="230"/>
      <c r="L100" s="230"/>
      <c r="M100" s="230"/>
      <c r="N100" s="230"/>
      <c r="O100" s="230"/>
      <c r="P100" s="230"/>
      <c r="Q100" s="230"/>
      <c r="R100" s="230"/>
      <c r="S100" s="230"/>
      <c r="T100" s="230"/>
      <c r="U100" s="230"/>
      <c r="V100" s="230"/>
      <c r="W100" s="231"/>
      <c r="X100" s="251" t="s">
        <v>624</v>
      </c>
      <c r="Y100" s="252"/>
      <c r="Z100" s="253"/>
      <c r="AA100" s="250"/>
      <c r="AB100" s="250"/>
      <c r="AC100" s="250"/>
      <c r="AD100" s="250"/>
      <c r="AE100" s="250"/>
      <c r="AF100" s="250"/>
      <c r="AG100" s="202"/>
      <c r="AH100" s="202"/>
      <c r="AI100" s="202"/>
      <c r="AJ100" s="202"/>
      <c r="AK100" s="202"/>
      <c r="AL100" s="202"/>
      <c r="AM100" s="59"/>
    </row>
    <row r="101" spans="2:39" ht="12" customHeight="1">
      <c r="B101" s="58"/>
      <c r="C101" s="229" t="s">
        <v>190</v>
      </c>
      <c r="D101" s="230"/>
      <c r="E101" s="230"/>
      <c r="F101" s="230"/>
      <c r="G101" s="230"/>
      <c r="H101" s="230"/>
      <c r="I101" s="230"/>
      <c r="J101" s="230"/>
      <c r="K101" s="230"/>
      <c r="L101" s="230"/>
      <c r="M101" s="230"/>
      <c r="N101" s="230"/>
      <c r="O101" s="230"/>
      <c r="P101" s="230"/>
      <c r="Q101" s="230"/>
      <c r="R101" s="230"/>
      <c r="S101" s="230"/>
      <c r="T101" s="230"/>
      <c r="U101" s="230"/>
      <c r="V101" s="230"/>
      <c r="W101" s="231"/>
      <c r="X101" s="314" t="s">
        <v>192</v>
      </c>
      <c r="Y101" s="315"/>
      <c r="Z101" s="316"/>
      <c r="AA101" s="250"/>
      <c r="AB101" s="250"/>
      <c r="AC101" s="250"/>
      <c r="AD101" s="250"/>
      <c r="AE101" s="250"/>
      <c r="AF101" s="250"/>
      <c r="AG101" s="202"/>
      <c r="AH101" s="202"/>
      <c r="AI101" s="202"/>
      <c r="AJ101" s="202"/>
      <c r="AK101" s="202"/>
      <c r="AL101" s="202"/>
      <c r="AM101" s="59"/>
    </row>
    <row r="102" spans="2:39" ht="12" customHeight="1">
      <c r="B102" s="58"/>
      <c r="C102" s="229" t="s">
        <v>191</v>
      </c>
      <c r="D102" s="230"/>
      <c r="E102" s="230"/>
      <c r="F102" s="230"/>
      <c r="G102" s="230"/>
      <c r="H102" s="230"/>
      <c r="I102" s="230"/>
      <c r="J102" s="230"/>
      <c r="K102" s="230"/>
      <c r="L102" s="230"/>
      <c r="M102" s="230"/>
      <c r="N102" s="230"/>
      <c r="O102" s="230"/>
      <c r="P102" s="230"/>
      <c r="Q102" s="230"/>
      <c r="R102" s="230"/>
      <c r="S102" s="230"/>
      <c r="T102" s="230"/>
      <c r="U102" s="230"/>
      <c r="V102" s="230"/>
      <c r="W102" s="231"/>
      <c r="X102" s="314" t="s">
        <v>193</v>
      </c>
      <c r="Y102" s="315"/>
      <c r="Z102" s="316"/>
      <c r="AA102" s="250"/>
      <c r="AB102" s="250"/>
      <c r="AC102" s="250"/>
      <c r="AD102" s="250"/>
      <c r="AE102" s="250"/>
      <c r="AF102" s="250"/>
      <c r="AG102" s="202"/>
      <c r="AH102" s="202"/>
      <c r="AI102" s="202"/>
      <c r="AJ102" s="202"/>
      <c r="AK102" s="202"/>
      <c r="AL102" s="202"/>
      <c r="AM102" s="59"/>
    </row>
    <row r="103" spans="2:39" ht="12" customHeight="1">
      <c r="B103" s="58"/>
      <c r="C103" s="378" t="s">
        <v>919</v>
      </c>
      <c r="D103" s="379"/>
      <c r="E103" s="379"/>
      <c r="F103" s="379"/>
      <c r="G103" s="379"/>
      <c r="H103" s="379"/>
      <c r="I103" s="379"/>
      <c r="J103" s="379"/>
      <c r="K103" s="379"/>
      <c r="L103" s="379"/>
      <c r="M103" s="379"/>
      <c r="N103" s="379"/>
      <c r="O103" s="379"/>
      <c r="P103" s="379"/>
      <c r="Q103" s="379"/>
      <c r="R103" s="379"/>
      <c r="S103" s="379"/>
      <c r="T103" s="379"/>
      <c r="U103" s="379"/>
      <c r="V103" s="379"/>
      <c r="W103" s="380"/>
      <c r="X103" s="314" t="s">
        <v>533</v>
      </c>
      <c r="Y103" s="315"/>
      <c r="Z103" s="316"/>
      <c r="AA103" s="250"/>
      <c r="AB103" s="250"/>
      <c r="AC103" s="250"/>
      <c r="AD103" s="250"/>
      <c r="AE103" s="250"/>
      <c r="AF103" s="250"/>
      <c r="AG103" s="202"/>
      <c r="AH103" s="202"/>
      <c r="AI103" s="202"/>
      <c r="AJ103" s="202"/>
      <c r="AK103" s="202"/>
      <c r="AL103" s="202"/>
      <c r="AM103" s="59"/>
    </row>
    <row r="104" spans="2:39" ht="12" customHeight="1">
      <c r="B104" s="58"/>
      <c r="C104" s="368" t="s">
        <v>920</v>
      </c>
      <c r="D104" s="369"/>
      <c r="E104" s="369"/>
      <c r="F104" s="369"/>
      <c r="G104" s="369"/>
      <c r="H104" s="369"/>
      <c r="I104" s="369"/>
      <c r="J104" s="369"/>
      <c r="K104" s="369"/>
      <c r="L104" s="369"/>
      <c r="M104" s="369"/>
      <c r="N104" s="369"/>
      <c r="O104" s="369"/>
      <c r="P104" s="369"/>
      <c r="Q104" s="369"/>
      <c r="R104" s="369"/>
      <c r="S104" s="369"/>
      <c r="T104" s="369"/>
      <c r="U104" s="369"/>
      <c r="V104" s="369"/>
      <c r="W104" s="370"/>
      <c r="X104" s="371" t="s">
        <v>534</v>
      </c>
      <c r="Y104" s="372"/>
      <c r="Z104" s="373"/>
      <c r="AA104" s="377"/>
      <c r="AB104" s="377"/>
      <c r="AC104" s="377"/>
      <c r="AD104" s="377"/>
      <c r="AE104" s="377"/>
      <c r="AF104" s="377"/>
      <c r="AG104" s="206"/>
      <c r="AH104" s="206"/>
      <c r="AI104" s="206"/>
      <c r="AJ104" s="206"/>
      <c r="AK104" s="206"/>
      <c r="AL104" s="206"/>
      <c r="AM104" s="59"/>
    </row>
    <row r="105" spans="2:39" ht="5.25" customHeight="1">
      <c r="B105" s="58"/>
      <c r="C105" s="94"/>
      <c r="D105" s="94"/>
      <c r="E105" s="94"/>
      <c r="F105" s="94"/>
      <c r="G105" s="94"/>
      <c r="H105" s="94"/>
      <c r="I105" s="94"/>
      <c r="J105" s="94"/>
      <c r="K105" s="94"/>
      <c r="L105" s="94"/>
      <c r="M105" s="94"/>
      <c r="N105" s="94"/>
      <c r="O105" s="94"/>
      <c r="P105" s="94"/>
      <c r="Q105" s="94"/>
      <c r="R105" s="94"/>
      <c r="S105" s="94"/>
      <c r="T105" s="95"/>
      <c r="U105" s="95"/>
      <c r="V105" s="95"/>
      <c r="W105" s="96"/>
      <c r="X105" s="96"/>
      <c r="Y105" s="96"/>
      <c r="Z105" s="96"/>
      <c r="AA105" s="96"/>
      <c r="AB105" s="96"/>
      <c r="AC105" s="96"/>
      <c r="AD105" s="96"/>
      <c r="AE105" s="97"/>
      <c r="AF105" s="97"/>
      <c r="AG105" s="97"/>
      <c r="AH105" s="97"/>
      <c r="AI105" s="97"/>
      <c r="AJ105" s="97"/>
      <c r="AK105" s="97"/>
      <c r="AL105" s="97"/>
      <c r="AM105" s="59"/>
    </row>
    <row r="106" spans="2:39" ht="10.5" customHeight="1">
      <c r="B106" s="58"/>
      <c r="C106" s="239" t="s">
        <v>139</v>
      </c>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59"/>
    </row>
    <row r="107" spans="2:39" ht="10.5" customHeight="1">
      <c r="B107" s="58"/>
      <c r="C107" s="239" t="s">
        <v>194</v>
      </c>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59"/>
    </row>
    <row r="108" spans="2:39" ht="10.5" customHeight="1">
      <c r="B108" s="58"/>
      <c r="C108" s="239" t="s">
        <v>195</v>
      </c>
      <c r="D108" s="239"/>
      <c r="E108" s="239"/>
      <c r="F108" s="239"/>
      <c r="G108" s="239"/>
      <c r="H108" s="239"/>
      <c r="I108" s="239"/>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59"/>
    </row>
    <row r="109" spans="2:39" ht="7.5" customHeight="1">
      <c r="B109" s="58"/>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68" t="s">
        <v>729</v>
      </c>
      <c r="AM109" s="59"/>
    </row>
    <row r="110" spans="2:39" ht="9" customHeight="1">
      <c r="B110" s="58"/>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240" t="s">
        <v>390</v>
      </c>
      <c r="AD110" s="240"/>
      <c r="AE110" s="240"/>
      <c r="AF110" s="240"/>
      <c r="AG110" s="240"/>
      <c r="AH110" s="240"/>
      <c r="AI110" s="240"/>
      <c r="AJ110" s="240"/>
      <c r="AK110" s="240"/>
      <c r="AL110" s="240"/>
      <c r="AM110" s="59"/>
    </row>
    <row r="111" spans="2:39" ht="12" customHeight="1">
      <c r="B111" s="58"/>
      <c r="C111" s="423" t="s">
        <v>286</v>
      </c>
      <c r="D111" s="424"/>
      <c r="E111" s="424"/>
      <c r="F111" s="424"/>
      <c r="G111" s="424"/>
      <c r="H111" s="424"/>
      <c r="I111" s="424"/>
      <c r="J111" s="424"/>
      <c r="K111" s="424"/>
      <c r="L111" s="424"/>
      <c r="M111" s="424"/>
      <c r="N111" s="424"/>
      <c r="O111" s="424"/>
      <c r="P111" s="424"/>
      <c r="Q111" s="424"/>
      <c r="R111" s="424"/>
      <c r="S111" s="424"/>
      <c r="T111" s="424"/>
      <c r="U111" s="425"/>
      <c r="V111" s="247" t="s">
        <v>727</v>
      </c>
      <c r="W111" s="247"/>
      <c r="X111" s="241" t="s">
        <v>196</v>
      </c>
      <c r="Y111" s="242"/>
      <c r="Z111" s="242"/>
      <c r="AA111" s="242"/>
      <c r="AB111" s="243"/>
      <c r="AC111" s="241" t="s">
        <v>794</v>
      </c>
      <c r="AD111" s="242"/>
      <c r="AE111" s="242"/>
      <c r="AF111" s="242"/>
      <c r="AG111" s="243"/>
      <c r="AH111" s="302" t="s">
        <v>197</v>
      </c>
      <c r="AI111" s="303"/>
      <c r="AJ111" s="303"/>
      <c r="AK111" s="303"/>
      <c r="AL111" s="304"/>
      <c r="AM111" s="59"/>
    </row>
    <row r="112" spans="2:39" ht="12" customHeight="1">
      <c r="B112" s="58"/>
      <c r="C112" s="426"/>
      <c r="D112" s="427"/>
      <c r="E112" s="427"/>
      <c r="F112" s="427"/>
      <c r="G112" s="427"/>
      <c r="H112" s="427"/>
      <c r="I112" s="427"/>
      <c r="J112" s="427"/>
      <c r="K112" s="427"/>
      <c r="L112" s="427"/>
      <c r="M112" s="427"/>
      <c r="N112" s="427"/>
      <c r="O112" s="427"/>
      <c r="P112" s="427"/>
      <c r="Q112" s="427"/>
      <c r="R112" s="427"/>
      <c r="S112" s="427"/>
      <c r="T112" s="427"/>
      <c r="U112" s="428"/>
      <c r="V112" s="247"/>
      <c r="W112" s="247"/>
      <c r="X112" s="244"/>
      <c r="Y112" s="245"/>
      <c r="Z112" s="245"/>
      <c r="AA112" s="245"/>
      <c r="AB112" s="246"/>
      <c r="AC112" s="244"/>
      <c r="AD112" s="245"/>
      <c r="AE112" s="245"/>
      <c r="AF112" s="245"/>
      <c r="AG112" s="246"/>
      <c r="AH112" s="305"/>
      <c r="AI112" s="306"/>
      <c r="AJ112" s="306"/>
      <c r="AK112" s="306"/>
      <c r="AL112" s="307"/>
      <c r="AM112" s="59"/>
    </row>
    <row r="113" spans="2:39" ht="12" customHeight="1">
      <c r="B113" s="58"/>
      <c r="C113" s="426"/>
      <c r="D113" s="427"/>
      <c r="E113" s="427"/>
      <c r="F113" s="427"/>
      <c r="G113" s="427"/>
      <c r="H113" s="427"/>
      <c r="I113" s="427"/>
      <c r="J113" s="427"/>
      <c r="K113" s="427"/>
      <c r="L113" s="427"/>
      <c r="M113" s="427"/>
      <c r="N113" s="427"/>
      <c r="O113" s="427"/>
      <c r="P113" s="427"/>
      <c r="Q113" s="427"/>
      <c r="R113" s="427"/>
      <c r="S113" s="427"/>
      <c r="T113" s="427"/>
      <c r="U113" s="428"/>
      <c r="V113" s="247"/>
      <c r="W113" s="247"/>
      <c r="X113" s="244"/>
      <c r="Y113" s="245"/>
      <c r="Z113" s="245"/>
      <c r="AA113" s="245"/>
      <c r="AB113" s="246"/>
      <c r="AC113" s="244"/>
      <c r="AD113" s="245"/>
      <c r="AE113" s="245"/>
      <c r="AF113" s="245"/>
      <c r="AG113" s="246"/>
      <c r="AH113" s="305"/>
      <c r="AI113" s="306"/>
      <c r="AJ113" s="306"/>
      <c r="AK113" s="306"/>
      <c r="AL113" s="307"/>
      <c r="AM113" s="59"/>
    </row>
    <row r="114" spans="2:39" ht="9" customHeight="1">
      <c r="B114" s="58"/>
      <c r="C114" s="203" t="s">
        <v>287</v>
      </c>
      <c r="D114" s="204"/>
      <c r="E114" s="204"/>
      <c r="F114" s="204"/>
      <c r="G114" s="204"/>
      <c r="H114" s="204"/>
      <c r="I114" s="204"/>
      <c r="J114" s="204"/>
      <c r="K114" s="204"/>
      <c r="L114" s="204"/>
      <c r="M114" s="204"/>
      <c r="N114" s="204"/>
      <c r="O114" s="204"/>
      <c r="P114" s="204"/>
      <c r="Q114" s="204"/>
      <c r="R114" s="204"/>
      <c r="S114" s="204"/>
      <c r="T114" s="204"/>
      <c r="U114" s="205"/>
      <c r="V114" s="203" t="s">
        <v>285</v>
      </c>
      <c r="W114" s="205"/>
      <c r="X114" s="203">
        <v>1</v>
      </c>
      <c r="Y114" s="204"/>
      <c r="Z114" s="204"/>
      <c r="AA114" s="204"/>
      <c r="AB114" s="204"/>
      <c r="AC114" s="203">
        <v>2</v>
      </c>
      <c r="AD114" s="204"/>
      <c r="AE114" s="204"/>
      <c r="AF114" s="204"/>
      <c r="AG114" s="204"/>
      <c r="AH114" s="203">
        <v>3</v>
      </c>
      <c r="AI114" s="204"/>
      <c r="AJ114" s="204"/>
      <c r="AK114" s="204"/>
      <c r="AL114" s="205"/>
      <c r="AM114" s="59"/>
    </row>
    <row r="115" spans="2:39" ht="22.5" customHeight="1">
      <c r="B115" s="58"/>
      <c r="C115" s="290" t="s">
        <v>617</v>
      </c>
      <c r="D115" s="291"/>
      <c r="E115" s="291"/>
      <c r="F115" s="291"/>
      <c r="G115" s="291"/>
      <c r="H115" s="291"/>
      <c r="I115" s="291"/>
      <c r="J115" s="291"/>
      <c r="K115" s="291"/>
      <c r="L115" s="291"/>
      <c r="M115" s="291"/>
      <c r="N115" s="291"/>
      <c r="O115" s="291"/>
      <c r="P115" s="291"/>
      <c r="Q115" s="291"/>
      <c r="R115" s="291"/>
      <c r="S115" s="291"/>
      <c r="T115" s="291"/>
      <c r="U115" s="292"/>
      <c r="V115" s="367" t="s">
        <v>560</v>
      </c>
      <c r="W115" s="367"/>
      <c r="X115" s="207"/>
      <c r="Y115" s="207"/>
      <c r="Z115" s="207"/>
      <c r="AA115" s="207"/>
      <c r="AB115" s="207"/>
      <c r="AC115" s="207"/>
      <c r="AD115" s="207"/>
      <c r="AE115" s="207"/>
      <c r="AF115" s="207"/>
      <c r="AG115" s="207"/>
      <c r="AH115" s="207"/>
      <c r="AI115" s="207"/>
      <c r="AJ115" s="207"/>
      <c r="AK115" s="207"/>
      <c r="AL115" s="207"/>
      <c r="AM115" s="59"/>
    </row>
    <row r="116" spans="2:39" ht="12" customHeight="1">
      <c r="B116" s="58"/>
      <c r="C116" s="364" t="s">
        <v>171</v>
      </c>
      <c r="D116" s="365"/>
      <c r="E116" s="365"/>
      <c r="F116" s="365"/>
      <c r="G116" s="365"/>
      <c r="H116" s="365"/>
      <c r="I116" s="365"/>
      <c r="J116" s="365"/>
      <c r="K116" s="365"/>
      <c r="L116" s="365"/>
      <c r="M116" s="365"/>
      <c r="N116" s="365"/>
      <c r="O116" s="365"/>
      <c r="P116" s="365"/>
      <c r="Q116" s="365"/>
      <c r="R116" s="365"/>
      <c r="S116" s="365"/>
      <c r="T116" s="365"/>
      <c r="U116" s="366"/>
      <c r="V116" s="196" t="s">
        <v>561</v>
      </c>
      <c r="W116" s="196"/>
      <c r="X116" s="197">
        <f>X118+X142+X144+X145+X146</f>
        <v>0</v>
      </c>
      <c r="Y116" s="197"/>
      <c r="Z116" s="197"/>
      <c r="AA116" s="197"/>
      <c r="AB116" s="197"/>
      <c r="AC116" s="197">
        <f>AC118+AC142+AC144+AC145+AC146</f>
        <v>0</v>
      </c>
      <c r="AD116" s="197"/>
      <c r="AE116" s="197"/>
      <c r="AF116" s="197"/>
      <c r="AG116" s="197"/>
      <c r="AH116" s="197">
        <f>AH118+AH142+AH144+AH145+AH146</f>
        <v>0</v>
      </c>
      <c r="AI116" s="197"/>
      <c r="AJ116" s="197"/>
      <c r="AK116" s="197"/>
      <c r="AL116" s="197"/>
      <c r="AM116" s="59"/>
    </row>
    <row r="117" spans="2:39" ht="12" customHeight="1">
      <c r="B117" s="58"/>
      <c r="C117" s="232" t="s">
        <v>625</v>
      </c>
      <c r="D117" s="233"/>
      <c r="E117" s="233"/>
      <c r="F117" s="233"/>
      <c r="G117" s="233"/>
      <c r="H117" s="233"/>
      <c r="I117" s="233"/>
      <c r="J117" s="233"/>
      <c r="K117" s="233"/>
      <c r="L117" s="233"/>
      <c r="M117" s="233"/>
      <c r="N117" s="233"/>
      <c r="O117" s="233"/>
      <c r="P117" s="233"/>
      <c r="Q117" s="233"/>
      <c r="R117" s="233"/>
      <c r="S117" s="233"/>
      <c r="T117" s="233"/>
      <c r="U117" s="234"/>
      <c r="V117" s="196"/>
      <c r="W117" s="196"/>
      <c r="X117" s="197"/>
      <c r="Y117" s="197"/>
      <c r="Z117" s="197"/>
      <c r="AA117" s="197"/>
      <c r="AB117" s="197"/>
      <c r="AC117" s="197"/>
      <c r="AD117" s="197"/>
      <c r="AE117" s="197"/>
      <c r="AF117" s="197"/>
      <c r="AG117" s="197"/>
      <c r="AH117" s="197"/>
      <c r="AI117" s="197"/>
      <c r="AJ117" s="197"/>
      <c r="AK117" s="197"/>
      <c r="AL117" s="197"/>
      <c r="AM117" s="59"/>
    </row>
    <row r="118" spans="2:39" ht="10.5" customHeight="1">
      <c r="B118" s="58"/>
      <c r="C118" s="361" t="s">
        <v>713</v>
      </c>
      <c r="D118" s="362"/>
      <c r="E118" s="362"/>
      <c r="F118" s="362"/>
      <c r="G118" s="362"/>
      <c r="H118" s="362"/>
      <c r="I118" s="362"/>
      <c r="J118" s="362"/>
      <c r="K118" s="362"/>
      <c r="L118" s="362"/>
      <c r="M118" s="362"/>
      <c r="N118" s="362"/>
      <c r="O118" s="362"/>
      <c r="P118" s="362"/>
      <c r="Q118" s="362"/>
      <c r="R118" s="362"/>
      <c r="S118" s="362"/>
      <c r="T118" s="362"/>
      <c r="U118" s="363"/>
      <c r="V118" s="196" t="s">
        <v>562</v>
      </c>
      <c r="W118" s="196"/>
      <c r="X118" s="197">
        <f>X120+X122+X123+X129+X130+X131+X132</f>
        <v>0</v>
      </c>
      <c r="Y118" s="197"/>
      <c r="Z118" s="197"/>
      <c r="AA118" s="197"/>
      <c r="AB118" s="197"/>
      <c r="AC118" s="197">
        <f>AC120+AC122+AC123+AC129+AC130+AC131+AC132</f>
        <v>0</v>
      </c>
      <c r="AD118" s="197"/>
      <c r="AE118" s="197"/>
      <c r="AF118" s="197"/>
      <c r="AG118" s="197"/>
      <c r="AH118" s="197">
        <f>AH120+AH122+AH123+AH129+AH130+AH131+AH132</f>
        <v>0</v>
      </c>
      <c r="AI118" s="197"/>
      <c r="AJ118" s="197"/>
      <c r="AK118" s="197"/>
      <c r="AL118" s="197"/>
      <c r="AM118" s="59"/>
    </row>
    <row r="119" spans="2:39" ht="10.5" customHeight="1">
      <c r="B119" s="58"/>
      <c r="C119" s="374" t="s">
        <v>626</v>
      </c>
      <c r="D119" s="375"/>
      <c r="E119" s="375"/>
      <c r="F119" s="375"/>
      <c r="G119" s="375"/>
      <c r="H119" s="375"/>
      <c r="I119" s="375"/>
      <c r="J119" s="375"/>
      <c r="K119" s="375"/>
      <c r="L119" s="375"/>
      <c r="M119" s="375"/>
      <c r="N119" s="375"/>
      <c r="O119" s="375"/>
      <c r="P119" s="375"/>
      <c r="Q119" s="375"/>
      <c r="R119" s="375"/>
      <c r="S119" s="375"/>
      <c r="T119" s="375"/>
      <c r="U119" s="376"/>
      <c r="V119" s="196"/>
      <c r="W119" s="196"/>
      <c r="X119" s="197"/>
      <c r="Y119" s="197"/>
      <c r="Z119" s="197"/>
      <c r="AA119" s="197"/>
      <c r="AB119" s="197"/>
      <c r="AC119" s="197"/>
      <c r="AD119" s="197"/>
      <c r="AE119" s="197"/>
      <c r="AF119" s="197"/>
      <c r="AG119" s="197"/>
      <c r="AH119" s="197"/>
      <c r="AI119" s="197"/>
      <c r="AJ119" s="197"/>
      <c r="AK119" s="197"/>
      <c r="AL119" s="197"/>
      <c r="AM119" s="59"/>
    </row>
    <row r="120" spans="2:39" ht="12" customHeight="1">
      <c r="B120" s="58"/>
      <c r="C120" s="293" t="s">
        <v>713</v>
      </c>
      <c r="D120" s="294"/>
      <c r="E120" s="294"/>
      <c r="F120" s="294"/>
      <c r="G120" s="294"/>
      <c r="H120" s="294"/>
      <c r="I120" s="294"/>
      <c r="J120" s="294"/>
      <c r="K120" s="294"/>
      <c r="L120" s="294"/>
      <c r="M120" s="294"/>
      <c r="N120" s="294"/>
      <c r="O120" s="294"/>
      <c r="P120" s="294"/>
      <c r="Q120" s="294"/>
      <c r="R120" s="294"/>
      <c r="S120" s="294"/>
      <c r="T120" s="294"/>
      <c r="U120" s="295"/>
      <c r="V120" s="196" t="s">
        <v>563</v>
      </c>
      <c r="W120" s="196"/>
      <c r="X120" s="197"/>
      <c r="Y120" s="197"/>
      <c r="Z120" s="197"/>
      <c r="AA120" s="197"/>
      <c r="AB120" s="197"/>
      <c r="AC120" s="197"/>
      <c r="AD120" s="197"/>
      <c r="AE120" s="197"/>
      <c r="AF120" s="197"/>
      <c r="AG120" s="197"/>
      <c r="AH120" s="197"/>
      <c r="AI120" s="197"/>
      <c r="AJ120" s="197"/>
      <c r="AK120" s="197"/>
      <c r="AL120" s="197"/>
      <c r="AM120" s="59"/>
    </row>
    <row r="121" spans="2:39" ht="12" customHeight="1">
      <c r="B121" s="58"/>
      <c r="C121" s="296" t="s">
        <v>288</v>
      </c>
      <c r="D121" s="297"/>
      <c r="E121" s="297"/>
      <c r="F121" s="297"/>
      <c r="G121" s="297"/>
      <c r="H121" s="297"/>
      <c r="I121" s="297"/>
      <c r="J121" s="297"/>
      <c r="K121" s="297"/>
      <c r="L121" s="297"/>
      <c r="M121" s="297"/>
      <c r="N121" s="297"/>
      <c r="O121" s="297"/>
      <c r="P121" s="297"/>
      <c r="Q121" s="297"/>
      <c r="R121" s="297"/>
      <c r="S121" s="297"/>
      <c r="T121" s="297"/>
      <c r="U121" s="298"/>
      <c r="V121" s="196"/>
      <c r="W121" s="196"/>
      <c r="X121" s="197"/>
      <c r="Y121" s="197"/>
      <c r="Z121" s="197"/>
      <c r="AA121" s="197"/>
      <c r="AB121" s="197"/>
      <c r="AC121" s="197"/>
      <c r="AD121" s="197"/>
      <c r="AE121" s="197"/>
      <c r="AF121" s="197"/>
      <c r="AG121" s="197"/>
      <c r="AH121" s="197"/>
      <c r="AI121" s="197"/>
      <c r="AJ121" s="197"/>
      <c r="AK121" s="197"/>
      <c r="AL121" s="197"/>
      <c r="AM121" s="59"/>
    </row>
    <row r="122" spans="2:39" ht="12" customHeight="1">
      <c r="B122" s="58"/>
      <c r="C122" s="346" t="s">
        <v>627</v>
      </c>
      <c r="D122" s="347"/>
      <c r="E122" s="347"/>
      <c r="F122" s="347"/>
      <c r="G122" s="347"/>
      <c r="H122" s="347"/>
      <c r="I122" s="347"/>
      <c r="J122" s="347"/>
      <c r="K122" s="347"/>
      <c r="L122" s="347"/>
      <c r="M122" s="347"/>
      <c r="N122" s="347"/>
      <c r="O122" s="347"/>
      <c r="P122" s="347"/>
      <c r="Q122" s="347"/>
      <c r="R122" s="347"/>
      <c r="S122" s="347"/>
      <c r="T122" s="347"/>
      <c r="U122" s="348"/>
      <c r="V122" s="196" t="s">
        <v>564</v>
      </c>
      <c r="W122" s="196"/>
      <c r="X122" s="197"/>
      <c r="Y122" s="197"/>
      <c r="Z122" s="197"/>
      <c r="AA122" s="197"/>
      <c r="AB122" s="197"/>
      <c r="AC122" s="197"/>
      <c r="AD122" s="197"/>
      <c r="AE122" s="197"/>
      <c r="AF122" s="197"/>
      <c r="AG122" s="197"/>
      <c r="AH122" s="197"/>
      <c r="AI122" s="197"/>
      <c r="AJ122" s="197"/>
      <c r="AK122" s="197"/>
      <c r="AL122" s="197"/>
      <c r="AM122" s="59"/>
    </row>
    <row r="123" spans="2:39" ht="21.75" customHeight="1">
      <c r="B123" s="58"/>
      <c r="C123" s="346" t="s">
        <v>628</v>
      </c>
      <c r="D123" s="347"/>
      <c r="E123" s="347"/>
      <c r="F123" s="347"/>
      <c r="G123" s="347"/>
      <c r="H123" s="347"/>
      <c r="I123" s="347"/>
      <c r="J123" s="347"/>
      <c r="K123" s="347"/>
      <c r="L123" s="347"/>
      <c r="M123" s="347"/>
      <c r="N123" s="347"/>
      <c r="O123" s="347"/>
      <c r="P123" s="347"/>
      <c r="Q123" s="347"/>
      <c r="R123" s="347"/>
      <c r="S123" s="347"/>
      <c r="T123" s="347"/>
      <c r="U123" s="348"/>
      <c r="V123" s="196" t="s">
        <v>565</v>
      </c>
      <c r="W123" s="196"/>
      <c r="X123" s="197"/>
      <c r="Y123" s="197"/>
      <c r="Z123" s="197"/>
      <c r="AA123" s="197"/>
      <c r="AB123" s="197"/>
      <c r="AC123" s="197"/>
      <c r="AD123" s="197"/>
      <c r="AE123" s="197"/>
      <c r="AF123" s="197"/>
      <c r="AG123" s="197"/>
      <c r="AH123" s="197"/>
      <c r="AI123" s="197"/>
      <c r="AJ123" s="197"/>
      <c r="AK123" s="197"/>
      <c r="AL123" s="197"/>
      <c r="AM123" s="59"/>
    </row>
    <row r="124" spans="2:39" ht="12" customHeight="1">
      <c r="B124" s="58"/>
      <c r="C124" s="349" t="s">
        <v>129</v>
      </c>
      <c r="D124" s="350"/>
      <c r="E124" s="350"/>
      <c r="F124" s="350"/>
      <c r="G124" s="350"/>
      <c r="H124" s="350"/>
      <c r="I124" s="350"/>
      <c r="J124" s="350"/>
      <c r="K124" s="350"/>
      <c r="L124" s="350"/>
      <c r="M124" s="350"/>
      <c r="N124" s="350"/>
      <c r="O124" s="350"/>
      <c r="P124" s="350"/>
      <c r="Q124" s="350"/>
      <c r="R124" s="350"/>
      <c r="S124" s="350"/>
      <c r="T124" s="350"/>
      <c r="U124" s="351"/>
      <c r="V124" s="196" t="s">
        <v>566</v>
      </c>
      <c r="W124" s="196"/>
      <c r="X124" s="197"/>
      <c r="Y124" s="197"/>
      <c r="Z124" s="197"/>
      <c r="AA124" s="197"/>
      <c r="AB124" s="197"/>
      <c r="AC124" s="197"/>
      <c r="AD124" s="197"/>
      <c r="AE124" s="197"/>
      <c r="AF124" s="197"/>
      <c r="AG124" s="197"/>
      <c r="AH124" s="197"/>
      <c r="AI124" s="197"/>
      <c r="AJ124" s="197"/>
      <c r="AK124" s="197"/>
      <c r="AL124" s="197"/>
      <c r="AM124" s="59"/>
    </row>
    <row r="125" spans="2:39" ht="12" customHeight="1">
      <c r="B125" s="58"/>
      <c r="C125" s="355" t="s">
        <v>317</v>
      </c>
      <c r="D125" s="356"/>
      <c r="E125" s="356"/>
      <c r="F125" s="356"/>
      <c r="G125" s="356"/>
      <c r="H125" s="356"/>
      <c r="I125" s="356"/>
      <c r="J125" s="356"/>
      <c r="K125" s="356"/>
      <c r="L125" s="356"/>
      <c r="M125" s="356"/>
      <c r="N125" s="356"/>
      <c r="O125" s="356"/>
      <c r="P125" s="356"/>
      <c r="Q125" s="356"/>
      <c r="R125" s="356"/>
      <c r="S125" s="356"/>
      <c r="T125" s="356"/>
      <c r="U125" s="357"/>
      <c r="V125" s="196"/>
      <c r="W125" s="196"/>
      <c r="X125" s="197"/>
      <c r="Y125" s="197"/>
      <c r="Z125" s="197"/>
      <c r="AA125" s="197"/>
      <c r="AB125" s="197"/>
      <c r="AC125" s="197"/>
      <c r="AD125" s="197"/>
      <c r="AE125" s="197"/>
      <c r="AF125" s="197"/>
      <c r="AG125" s="197"/>
      <c r="AH125" s="197"/>
      <c r="AI125" s="197"/>
      <c r="AJ125" s="197"/>
      <c r="AK125" s="197"/>
      <c r="AL125" s="197"/>
      <c r="AM125" s="59"/>
    </row>
    <row r="126" spans="2:39" ht="12" customHeight="1">
      <c r="B126" s="58"/>
      <c r="C126" s="198" t="s">
        <v>552</v>
      </c>
      <c r="D126" s="199"/>
      <c r="E126" s="199"/>
      <c r="F126" s="199"/>
      <c r="G126" s="199"/>
      <c r="H126" s="199"/>
      <c r="I126" s="199"/>
      <c r="J126" s="199"/>
      <c r="K126" s="199"/>
      <c r="L126" s="199"/>
      <c r="M126" s="199"/>
      <c r="N126" s="199"/>
      <c r="O126" s="199"/>
      <c r="P126" s="199"/>
      <c r="Q126" s="199"/>
      <c r="R126" s="199"/>
      <c r="S126" s="199"/>
      <c r="T126" s="199"/>
      <c r="U126" s="200"/>
      <c r="V126" s="196" t="s">
        <v>567</v>
      </c>
      <c r="W126" s="196"/>
      <c r="X126" s="197"/>
      <c r="Y126" s="197"/>
      <c r="Z126" s="197"/>
      <c r="AA126" s="197"/>
      <c r="AB126" s="197"/>
      <c r="AC126" s="197"/>
      <c r="AD126" s="197"/>
      <c r="AE126" s="197"/>
      <c r="AF126" s="197"/>
      <c r="AG126" s="197"/>
      <c r="AH126" s="197"/>
      <c r="AI126" s="197"/>
      <c r="AJ126" s="197"/>
      <c r="AK126" s="197"/>
      <c r="AL126" s="197"/>
      <c r="AM126" s="59"/>
    </row>
    <row r="127" spans="2:39" ht="12" customHeight="1">
      <c r="B127" s="58"/>
      <c r="C127" s="198" t="s">
        <v>198</v>
      </c>
      <c r="D127" s="199"/>
      <c r="E127" s="199"/>
      <c r="F127" s="199"/>
      <c r="G127" s="199"/>
      <c r="H127" s="199"/>
      <c r="I127" s="199"/>
      <c r="J127" s="199"/>
      <c r="K127" s="199"/>
      <c r="L127" s="199"/>
      <c r="M127" s="199"/>
      <c r="N127" s="199"/>
      <c r="O127" s="199"/>
      <c r="P127" s="199"/>
      <c r="Q127" s="199"/>
      <c r="R127" s="199"/>
      <c r="S127" s="199"/>
      <c r="T127" s="199"/>
      <c r="U127" s="200"/>
      <c r="V127" s="196" t="s">
        <v>568</v>
      </c>
      <c r="W127" s="196"/>
      <c r="X127" s="197"/>
      <c r="Y127" s="197"/>
      <c r="Z127" s="197"/>
      <c r="AA127" s="197"/>
      <c r="AB127" s="197"/>
      <c r="AC127" s="197"/>
      <c r="AD127" s="197"/>
      <c r="AE127" s="197"/>
      <c r="AF127" s="197"/>
      <c r="AG127" s="197"/>
      <c r="AH127" s="197"/>
      <c r="AI127" s="197"/>
      <c r="AJ127" s="197"/>
      <c r="AK127" s="197"/>
      <c r="AL127" s="197"/>
      <c r="AM127" s="59"/>
    </row>
    <row r="128" spans="2:39" ht="19.5" customHeight="1">
      <c r="B128" s="58"/>
      <c r="C128" s="198" t="s">
        <v>553</v>
      </c>
      <c r="D128" s="199"/>
      <c r="E128" s="199"/>
      <c r="F128" s="199"/>
      <c r="G128" s="199"/>
      <c r="H128" s="199"/>
      <c r="I128" s="199"/>
      <c r="J128" s="199"/>
      <c r="K128" s="199"/>
      <c r="L128" s="199"/>
      <c r="M128" s="199"/>
      <c r="N128" s="199"/>
      <c r="O128" s="199"/>
      <c r="P128" s="199"/>
      <c r="Q128" s="199"/>
      <c r="R128" s="199"/>
      <c r="S128" s="199"/>
      <c r="T128" s="199"/>
      <c r="U128" s="200"/>
      <c r="V128" s="196" t="s">
        <v>569</v>
      </c>
      <c r="W128" s="196"/>
      <c r="X128" s="197"/>
      <c r="Y128" s="197"/>
      <c r="Z128" s="197"/>
      <c r="AA128" s="197"/>
      <c r="AB128" s="197"/>
      <c r="AC128" s="197"/>
      <c r="AD128" s="197"/>
      <c r="AE128" s="197"/>
      <c r="AF128" s="197"/>
      <c r="AG128" s="197"/>
      <c r="AH128" s="197"/>
      <c r="AI128" s="197"/>
      <c r="AJ128" s="197"/>
      <c r="AK128" s="197"/>
      <c r="AL128" s="197"/>
      <c r="AM128" s="59"/>
    </row>
    <row r="129" spans="2:39" ht="12" customHeight="1">
      <c r="B129" s="58"/>
      <c r="C129" s="346" t="s">
        <v>318</v>
      </c>
      <c r="D129" s="347"/>
      <c r="E129" s="347"/>
      <c r="F129" s="347"/>
      <c r="G129" s="347"/>
      <c r="H129" s="347"/>
      <c r="I129" s="347"/>
      <c r="J129" s="347"/>
      <c r="K129" s="347"/>
      <c r="L129" s="347"/>
      <c r="M129" s="347"/>
      <c r="N129" s="347"/>
      <c r="O129" s="347"/>
      <c r="P129" s="347"/>
      <c r="Q129" s="347"/>
      <c r="R129" s="347"/>
      <c r="S129" s="347"/>
      <c r="T129" s="347"/>
      <c r="U129" s="348"/>
      <c r="V129" s="196" t="s">
        <v>570</v>
      </c>
      <c r="W129" s="196"/>
      <c r="X129" s="197"/>
      <c r="Y129" s="197"/>
      <c r="Z129" s="197"/>
      <c r="AA129" s="197"/>
      <c r="AB129" s="197"/>
      <c r="AC129" s="197"/>
      <c r="AD129" s="197"/>
      <c r="AE129" s="197"/>
      <c r="AF129" s="197"/>
      <c r="AG129" s="197"/>
      <c r="AH129" s="197"/>
      <c r="AI129" s="197"/>
      <c r="AJ129" s="197"/>
      <c r="AK129" s="197"/>
      <c r="AL129" s="197"/>
      <c r="AM129" s="59"/>
    </row>
    <row r="130" spans="2:39" ht="12" customHeight="1">
      <c r="B130" s="58"/>
      <c r="C130" s="346" t="s">
        <v>319</v>
      </c>
      <c r="D130" s="347"/>
      <c r="E130" s="347"/>
      <c r="F130" s="347"/>
      <c r="G130" s="347"/>
      <c r="H130" s="347"/>
      <c r="I130" s="347"/>
      <c r="J130" s="347"/>
      <c r="K130" s="347"/>
      <c r="L130" s="347"/>
      <c r="M130" s="347"/>
      <c r="N130" s="347"/>
      <c r="O130" s="347"/>
      <c r="P130" s="347"/>
      <c r="Q130" s="347"/>
      <c r="R130" s="347"/>
      <c r="S130" s="347"/>
      <c r="T130" s="347"/>
      <c r="U130" s="348"/>
      <c r="V130" s="196" t="s">
        <v>571</v>
      </c>
      <c r="W130" s="196"/>
      <c r="X130" s="197"/>
      <c r="Y130" s="197"/>
      <c r="Z130" s="197"/>
      <c r="AA130" s="197"/>
      <c r="AB130" s="197"/>
      <c r="AC130" s="197"/>
      <c r="AD130" s="197"/>
      <c r="AE130" s="197"/>
      <c r="AF130" s="197"/>
      <c r="AG130" s="197"/>
      <c r="AH130" s="197"/>
      <c r="AI130" s="197"/>
      <c r="AJ130" s="197"/>
      <c r="AK130" s="197"/>
      <c r="AL130" s="197"/>
      <c r="AM130" s="59"/>
    </row>
    <row r="131" spans="2:39" ht="12" customHeight="1">
      <c r="B131" s="58"/>
      <c r="C131" s="346" t="s">
        <v>320</v>
      </c>
      <c r="D131" s="347"/>
      <c r="E131" s="347"/>
      <c r="F131" s="347"/>
      <c r="G131" s="347"/>
      <c r="H131" s="347"/>
      <c r="I131" s="347"/>
      <c r="J131" s="347"/>
      <c r="K131" s="347"/>
      <c r="L131" s="347"/>
      <c r="M131" s="347"/>
      <c r="N131" s="347"/>
      <c r="O131" s="347"/>
      <c r="P131" s="347"/>
      <c r="Q131" s="347"/>
      <c r="R131" s="347"/>
      <c r="S131" s="347"/>
      <c r="T131" s="347"/>
      <c r="U131" s="348"/>
      <c r="V131" s="196" t="s">
        <v>572</v>
      </c>
      <c r="W131" s="196"/>
      <c r="X131" s="197"/>
      <c r="Y131" s="197"/>
      <c r="Z131" s="197"/>
      <c r="AA131" s="197"/>
      <c r="AB131" s="197"/>
      <c r="AC131" s="197"/>
      <c r="AD131" s="197"/>
      <c r="AE131" s="197"/>
      <c r="AF131" s="197"/>
      <c r="AG131" s="197"/>
      <c r="AH131" s="197"/>
      <c r="AI131" s="197"/>
      <c r="AJ131" s="197"/>
      <c r="AK131" s="197"/>
      <c r="AL131" s="197"/>
      <c r="AM131" s="59"/>
    </row>
    <row r="132" spans="2:39" ht="12" customHeight="1">
      <c r="B132" s="58"/>
      <c r="C132" s="434" t="s">
        <v>885</v>
      </c>
      <c r="D132" s="435"/>
      <c r="E132" s="435"/>
      <c r="F132" s="435"/>
      <c r="G132" s="435"/>
      <c r="H132" s="435"/>
      <c r="I132" s="435"/>
      <c r="J132" s="435"/>
      <c r="K132" s="435"/>
      <c r="L132" s="435"/>
      <c r="M132" s="435"/>
      <c r="N132" s="435"/>
      <c r="O132" s="435"/>
      <c r="P132" s="435"/>
      <c r="Q132" s="435"/>
      <c r="R132" s="435"/>
      <c r="S132" s="435"/>
      <c r="T132" s="435"/>
      <c r="U132" s="436"/>
      <c r="V132" s="318" t="s">
        <v>573</v>
      </c>
      <c r="W132" s="318"/>
      <c r="X132" s="201"/>
      <c r="Y132" s="201"/>
      <c r="Z132" s="201"/>
      <c r="AA132" s="201"/>
      <c r="AB132" s="201"/>
      <c r="AC132" s="201"/>
      <c r="AD132" s="201"/>
      <c r="AE132" s="201"/>
      <c r="AF132" s="201"/>
      <c r="AG132" s="201"/>
      <c r="AH132" s="201"/>
      <c r="AI132" s="201"/>
      <c r="AJ132" s="201"/>
      <c r="AK132" s="201"/>
      <c r="AL132" s="201"/>
      <c r="AM132" s="59"/>
    </row>
    <row r="133" spans="2:39" ht="9.75" customHeight="1">
      <c r="B133" s="58"/>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68" t="s">
        <v>614</v>
      </c>
      <c r="AM133" s="59"/>
    </row>
    <row r="134" spans="2:39" ht="9.75" customHeight="1">
      <c r="B134" s="58"/>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240" t="s">
        <v>390</v>
      </c>
      <c r="AF134" s="240"/>
      <c r="AG134" s="240"/>
      <c r="AH134" s="240"/>
      <c r="AI134" s="240"/>
      <c r="AJ134" s="240"/>
      <c r="AK134" s="240"/>
      <c r="AL134" s="240"/>
      <c r="AM134" s="59"/>
    </row>
    <row r="135" spans="2:39" ht="12" customHeight="1">
      <c r="B135" s="58"/>
      <c r="C135" s="423" t="s">
        <v>286</v>
      </c>
      <c r="D135" s="424"/>
      <c r="E135" s="424"/>
      <c r="F135" s="424"/>
      <c r="G135" s="424"/>
      <c r="H135" s="424"/>
      <c r="I135" s="424"/>
      <c r="J135" s="424"/>
      <c r="K135" s="424"/>
      <c r="L135" s="424"/>
      <c r="M135" s="424"/>
      <c r="N135" s="424"/>
      <c r="O135" s="424"/>
      <c r="P135" s="424"/>
      <c r="Q135" s="424"/>
      <c r="R135" s="424"/>
      <c r="S135" s="424"/>
      <c r="T135" s="424"/>
      <c r="U135" s="425"/>
      <c r="V135" s="247" t="s">
        <v>727</v>
      </c>
      <c r="W135" s="247"/>
      <c r="X135" s="241" t="s">
        <v>196</v>
      </c>
      <c r="Y135" s="242"/>
      <c r="Z135" s="242"/>
      <c r="AA135" s="242"/>
      <c r="AB135" s="243"/>
      <c r="AC135" s="241" t="s">
        <v>794</v>
      </c>
      <c r="AD135" s="242"/>
      <c r="AE135" s="242"/>
      <c r="AF135" s="242"/>
      <c r="AG135" s="243"/>
      <c r="AH135" s="302" t="s">
        <v>197</v>
      </c>
      <c r="AI135" s="303"/>
      <c r="AJ135" s="303"/>
      <c r="AK135" s="303"/>
      <c r="AL135" s="304"/>
      <c r="AM135" s="59"/>
    </row>
    <row r="136" spans="2:39" ht="12" customHeight="1">
      <c r="B136" s="58"/>
      <c r="C136" s="426"/>
      <c r="D136" s="427"/>
      <c r="E136" s="427"/>
      <c r="F136" s="427"/>
      <c r="G136" s="427"/>
      <c r="H136" s="427"/>
      <c r="I136" s="427"/>
      <c r="J136" s="427"/>
      <c r="K136" s="427"/>
      <c r="L136" s="427"/>
      <c r="M136" s="427"/>
      <c r="N136" s="427"/>
      <c r="O136" s="427"/>
      <c r="P136" s="427"/>
      <c r="Q136" s="427"/>
      <c r="R136" s="427"/>
      <c r="S136" s="427"/>
      <c r="T136" s="427"/>
      <c r="U136" s="428"/>
      <c r="V136" s="247"/>
      <c r="W136" s="247"/>
      <c r="X136" s="244"/>
      <c r="Y136" s="245"/>
      <c r="Z136" s="245"/>
      <c r="AA136" s="245"/>
      <c r="AB136" s="246"/>
      <c r="AC136" s="244"/>
      <c r="AD136" s="245"/>
      <c r="AE136" s="245"/>
      <c r="AF136" s="245"/>
      <c r="AG136" s="246"/>
      <c r="AH136" s="305"/>
      <c r="AI136" s="306"/>
      <c r="AJ136" s="306"/>
      <c r="AK136" s="306"/>
      <c r="AL136" s="307"/>
      <c r="AM136" s="59"/>
    </row>
    <row r="137" spans="2:39" ht="12" customHeight="1">
      <c r="B137" s="58"/>
      <c r="C137" s="426"/>
      <c r="D137" s="427"/>
      <c r="E137" s="427"/>
      <c r="F137" s="427"/>
      <c r="G137" s="427"/>
      <c r="H137" s="427"/>
      <c r="I137" s="427"/>
      <c r="J137" s="427"/>
      <c r="K137" s="427"/>
      <c r="L137" s="427"/>
      <c r="M137" s="427"/>
      <c r="N137" s="427"/>
      <c r="O137" s="427"/>
      <c r="P137" s="427"/>
      <c r="Q137" s="427"/>
      <c r="R137" s="427"/>
      <c r="S137" s="427"/>
      <c r="T137" s="427"/>
      <c r="U137" s="428"/>
      <c r="V137" s="247"/>
      <c r="W137" s="247"/>
      <c r="X137" s="244"/>
      <c r="Y137" s="245"/>
      <c r="Z137" s="245"/>
      <c r="AA137" s="245"/>
      <c r="AB137" s="246"/>
      <c r="AC137" s="244"/>
      <c r="AD137" s="245"/>
      <c r="AE137" s="245"/>
      <c r="AF137" s="245"/>
      <c r="AG137" s="246"/>
      <c r="AH137" s="305"/>
      <c r="AI137" s="306"/>
      <c r="AJ137" s="306"/>
      <c r="AK137" s="306"/>
      <c r="AL137" s="307"/>
      <c r="AM137" s="59"/>
    </row>
    <row r="138" spans="2:39" ht="9" customHeight="1">
      <c r="B138" s="58"/>
      <c r="C138" s="203" t="s">
        <v>287</v>
      </c>
      <c r="D138" s="204"/>
      <c r="E138" s="204"/>
      <c r="F138" s="204"/>
      <c r="G138" s="204"/>
      <c r="H138" s="204"/>
      <c r="I138" s="204"/>
      <c r="J138" s="204"/>
      <c r="K138" s="204"/>
      <c r="L138" s="204"/>
      <c r="M138" s="204"/>
      <c r="N138" s="204"/>
      <c r="O138" s="204"/>
      <c r="P138" s="204"/>
      <c r="Q138" s="204"/>
      <c r="R138" s="204"/>
      <c r="S138" s="204"/>
      <c r="T138" s="204"/>
      <c r="U138" s="205"/>
      <c r="V138" s="203" t="s">
        <v>285</v>
      </c>
      <c r="W138" s="205"/>
      <c r="X138" s="203">
        <v>1</v>
      </c>
      <c r="Y138" s="204"/>
      <c r="Z138" s="204"/>
      <c r="AA138" s="204"/>
      <c r="AB138" s="204"/>
      <c r="AC138" s="203">
        <v>2</v>
      </c>
      <c r="AD138" s="204"/>
      <c r="AE138" s="204"/>
      <c r="AF138" s="204"/>
      <c r="AG138" s="204"/>
      <c r="AH138" s="203">
        <v>3</v>
      </c>
      <c r="AI138" s="204"/>
      <c r="AJ138" s="204"/>
      <c r="AK138" s="204"/>
      <c r="AL138" s="205"/>
      <c r="AM138" s="59"/>
    </row>
    <row r="139" spans="2:39" ht="12" customHeight="1">
      <c r="B139" s="58"/>
      <c r="C139" s="293" t="s">
        <v>714</v>
      </c>
      <c r="D139" s="294"/>
      <c r="E139" s="294"/>
      <c r="F139" s="294"/>
      <c r="G139" s="294"/>
      <c r="H139" s="294"/>
      <c r="I139" s="294"/>
      <c r="J139" s="294"/>
      <c r="K139" s="294"/>
      <c r="L139" s="294"/>
      <c r="M139" s="294"/>
      <c r="N139" s="294"/>
      <c r="O139" s="294"/>
      <c r="P139" s="294"/>
      <c r="Q139" s="294"/>
      <c r="R139" s="294"/>
      <c r="S139" s="294"/>
      <c r="T139" s="294"/>
      <c r="U139" s="295"/>
      <c r="V139" s="196" t="s">
        <v>888</v>
      </c>
      <c r="W139" s="196"/>
      <c r="X139" s="197"/>
      <c r="Y139" s="197"/>
      <c r="Z139" s="197"/>
      <c r="AA139" s="197"/>
      <c r="AB139" s="197"/>
      <c r="AC139" s="197"/>
      <c r="AD139" s="197"/>
      <c r="AE139" s="197"/>
      <c r="AF139" s="197"/>
      <c r="AG139" s="197"/>
      <c r="AH139" s="197"/>
      <c r="AI139" s="197"/>
      <c r="AJ139" s="197"/>
      <c r="AK139" s="197"/>
      <c r="AL139" s="197"/>
      <c r="AM139" s="59"/>
    </row>
    <row r="140" spans="2:39" ht="12" customHeight="1">
      <c r="B140" s="58"/>
      <c r="C140" s="296" t="s">
        <v>715</v>
      </c>
      <c r="D140" s="297"/>
      <c r="E140" s="297"/>
      <c r="F140" s="297"/>
      <c r="G140" s="297"/>
      <c r="H140" s="297"/>
      <c r="I140" s="297"/>
      <c r="J140" s="297"/>
      <c r="K140" s="297"/>
      <c r="L140" s="297"/>
      <c r="M140" s="297"/>
      <c r="N140" s="297"/>
      <c r="O140" s="297"/>
      <c r="P140" s="297"/>
      <c r="Q140" s="297"/>
      <c r="R140" s="297"/>
      <c r="S140" s="297"/>
      <c r="T140" s="297"/>
      <c r="U140" s="298"/>
      <c r="V140" s="196"/>
      <c r="W140" s="196"/>
      <c r="X140" s="197"/>
      <c r="Y140" s="197"/>
      <c r="Z140" s="197"/>
      <c r="AA140" s="197"/>
      <c r="AB140" s="197"/>
      <c r="AC140" s="197"/>
      <c r="AD140" s="197"/>
      <c r="AE140" s="197"/>
      <c r="AF140" s="197"/>
      <c r="AG140" s="197"/>
      <c r="AH140" s="197"/>
      <c r="AI140" s="197"/>
      <c r="AJ140" s="197"/>
      <c r="AK140" s="197"/>
      <c r="AL140" s="197"/>
      <c r="AM140" s="59"/>
    </row>
    <row r="141" spans="2:39" ht="12" customHeight="1">
      <c r="B141" s="58"/>
      <c r="C141" s="346" t="s">
        <v>199</v>
      </c>
      <c r="D141" s="347"/>
      <c r="E141" s="347"/>
      <c r="F141" s="347"/>
      <c r="G141" s="347"/>
      <c r="H141" s="347"/>
      <c r="I141" s="347"/>
      <c r="J141" s="347"/>
      <c r="K141" s="347"/>
      <c r="L141" s="347"/>
      <c r="M141" s="347"/>
      <c r="N141" s="347"/>
      <c r="O141" s="347"/>
      <c r="P141" s="347"/>
      <c r="Q141" s="347"/>
      <c r="R141" s="347"/>
      <c r="S141" s="347"/>
      <c r="T141" s="347"/>
      <c r="U141" s="348"/>
      <c r="V141" s="196" t="s">
        <v>889</v>
      </c>
      <c r="W141" s="196"/>
      <c r="X141" s="197"/>
      <c r="Y141" s="197"/>
      <c r="Z141" s="197"/>
      <c r="AA141" s="197"/>
      <c r="AB141" s="197"/>
      <c r="AC141" s="197"/>
      <c r="AD141" s="197"/>
      <c r="AE141" s="197"/>
      <c r="AF141" s="197"/>
      <c r="AG141" s="197"/>
      <c r="AH141" s="197"/>
      <c r="AI141" s="197"/>
      <c r="AJ141" s="197"/>
      <c r="AK141" s="197"/>
      <c r="AL141" s="197"/>
      <c r="AM141" s="59"/>
    </row>
    <row r="142" spans="2:39" ht="12" customHeight="1">
      <c r="B142" s="58"/>
      <c r="C142" s="229" t="s">
        <v>716</v>
      </c>
      <c r="D142" s="230"/>
      <c r="E142" s="230"/>
      <c r="F142" s="230"/>
      <c r="G142" s="230"/>
      <c r="H142" s="230"/>
      <c r="I142" s="230"/>
      <c r="J142" s="230"/>
      <c r="K142" s="230"/>
      <c r="L142" s="230"/>
      <c r="M142" s="230"/>
      <c r="N142" s="230"/>
      <c r="O142" s="230"/>
      <c r="P142" s="230"/>
      <c r="Q142" s="230"/>
      <c r="R142" s="230"/>
      <c r="S142" s="230"/>
      <c r="T142" s="230"/>
      <c r="U142" s="231"/>
      <c r="V142" s="196" t="s">
        <v>890</v>
      </c>
      <c r="W142" s="196"/>
      <c r="X142" s="197"/>
      <c r="Y142" s="197"/>
      <c r="Z142" s="197"/>
      <c r="AA142" s="197"/>
      <c r="AB142" s="197"/>
      <c r="AC142" s="197"/>
      <c r="AD142" s="197"/>
      <c r="AE142" s="197"/>
      <c r="AF142" s="197"/>
      <c r="AG142" s="197"/>
      <c r="AH142" s="197"/>
      <c r="AI142" s="197"/>
      <c r="AJ142" s="197"/>
      <c r="AK142" s="197"/>
      <c r="AL142" s="197"/>
      <c r="AM142" s="59"/>
    </row>
    <row r="143" spans="2:39" ht="22.5" customHeight="1">
      <c r="B143" s="58"/>
      <c r="C143" s="346" t="s">
        <v>629</v>
      </c>
      <c r="D143" s="347"/>
      <c r="E143" s="347"/>
      <c r="F143" s="347"/>
      <c r="G143" s="347"/>
      <c r="H143" s="347"/>
      <c r="I143" s="347"/>
      <c r="J143" s="347"/>
      <c r="K143" s="347"/>
      <c r="L143" s="347"/>
      <c r="M143" s="347"/>
      <c r="N143" s="347"/>
      <c r="O143" s="347"/>
      <c r="P143" s="347"/>
      <c r="Q143" s="347"/>
      <c r="R143" s="347"/>
      <c r="S143" s="347"/>
      <c r="T143" s="347"/>
      <c r="U143" s="348"/>
      <c r="V143" s="196" t="s">
        <v>891</v>
      </c>
      <c r="W143" s="196"/>
      <c r="X143" s="197"/>
      <c r="Y143" s="197"/>
      <c r="Z143" s="197"/>
      <c r="AA143" s="197"/>
      <c r="AB143" s="197"/>
      <c r="AC143" s="197"/>
      <c r="AD143" s="197"/>
      <c r="AE143" s="197"/>
      <c r="AF143" s="197"/>
      <c r="AG143" s="197"/>
      <c r="AH143" s="197"/>
      <c r="AI143" s="197"/>
      <c r="AJ143" s="197"/>
      <c r="AK143" s="197"/>
      <c r="AL143" s="197"/>
      <c r="AM143" s="59"/>
    </row>
    <row r="144" spans="2:39" ht="12" customHeight="1">
      <c r="B144" s="58"/>
      <c r="C144" s="229" t="s">
        <v>304</v>
      </c>
      <c r="D144" s="230"/>
      <c r="E144" s="230"/>
      <c r="F144" s="230"/>
      <c r="G144" s="230"/>
      <c r="H144" s="230"/>
      <c r="I144" s="230"/>
      <c r="J144" s="230"/>
      <c r="K144" s="230"/>
      <c r="L144" s="230"/>
      <c r="M144" s="230"/>
      <c r="N144" s="230"/>
      <c r="O144" s="230"/>
      <c r="P144" s="230"/>
      <c r="Q144" s="230"/>
      <c r="R144" s="230"/>
      <c r="S144" s="230"/>
      <c r="T144" s="230"/>
      <c r="U144" s="231"/>
      <c r="V144" s="196" t="s">
        <v>892</v>
      </c>
      <c r="W144" s="196"/>
      <c r="X144" s="197"/>
      <c r="Y144" s="197"/>
      <c r="Z144" s="197"/>
      <c r="AA144" s="197"/>
      <c r="AB144" s="197"/>
      <c r="AC144" s="197"/>
      <c r="AD144" s="197"/>
      <c r="AE144" s="197"/>
      <c r="AF144" s="197"/>
      <c r="AG144" s="197"/>
      <c r="AH144" s="197"/>
      <c r="AI144" s="197"/>
      <c r="AJ144" s="197"/>
      <c r="AK144" s="197"/>
      <c r="AL144" s="197"/>
      <c r="AM144" s="59"/>
    </row>
    <row r="145" spans="2:39" ht="21.75" customHeight="1">
      <c r="B145" s="58"/>
      <c r="C145" s="229" t="s">
        <v>630</v>
      </c>
      <c r="D145" s="230"/>
      <c r="E145" s="230"/>
      <c r="F145" s="230"/>
      <c r="G145" s="230"/>
      <c r="H145" s="230"/>
      <c r="I145" s="230"/>
      <c r="J145" s="230"/>
      <c r="K145" s="230"/>
      <c r="L145" s="230"/>
      <c r="M145" s="230"/>
      <c r="N145" s="230"/>
      <c r="O145" s="230"/>
      <c r="P145" s="230"/>
      <c r="Q145" s="230"/>
      <c r="R145" s="230"/>
      <c r="S145" s="230"/>
      <c r="T145" s="230"/>
      <c r="U145" s="231"/>
      <c r="V145" s="196" t="s">
        <v>893</v>
      </c>
      <c r="W145" s="196"/>
      <c r="X145" s="197"/>
      <c r="Y145" s="197"/>
      <c r="Z145" s="197"/>
      <c r="AA145" s="197"/>
      <c r="AB145" s="197"/>
      <c r="AC145" s="197"/>
      <c r="AD145" s="197"/>
      <c r="AE145" s="197"/>
      <c r="AF145" s="197"/>
      <c r="AG145" s="197"/>
      <c r="AH145" s="197"/>
      <c r="AI145" s="197"/>
      <c r="AJ145" s="197"/>
      <c r="AK145" s="197"/>
      <c r="AL145" s="197"/>
      <c r="AM145" s="59"/>
    </row>
    <row r="146" spans="2:39" ht="12" customHeight="1">
      <c r="B146" s="58"/>
      <c r="C146" s="229" t="s">
        <v>200</v>
      </c>
      <c r="D146" s="230"/>
      <c r="E146" s="230"/>
      <c r="F146" s="230"/>
      <c r="G146" s="230"/>
      <c r="H146" s="230"/>
      <c r="I146" s="230"/>
      <c r="J146" s="230"/>
      <c r="K146" s="230"/>
      <c r="L146" s="230"/>
      <c r="M146" s="230"/>
      <c r="N146" s="230"/>
      <c r="O146" s="230"/>
      <c r="P146" s="230"/>
      <c r="Q146" s="230"/>
      <c r="R146" s="230"/>
      <c r="S146" s="230"/>
      <c r="T146" s="230"/>
      <c r="U146" s="231"/>
      <c r="V146" s="196" t="s">
        <v>574</v>
      </c>
      <c r="W146" s="196"/>
      <c r="X146" s="197">
        <f>X147+X150+X151+X152+X153+X154+X170</f>
        <v>0</v>
      </c>
      <c r="Y146" s="197"/>
      <c r="Z146" s="197"/>
      <c r="AA146" s="197"/>
      <c r="AB146" s="197"/>
      <c r="AC146" s="197">
        <f>AC147+AC150+AC151+AC152+AC153+AC154+AC170</f>
        <v>0</v>
      </c>
      <c r="AD146" s="197"/>
      <c r="AE146" s="197"/>
      <c r="AF146" s="197"/>
      <c r="AG146" s="197"/>
      <c r="AH146" s="197">
        <f>AH147+AH150+AH151+AH152+AH153+AH154+AH170</f>
        <v>0</v>
      </c>
      <c r="AI146" s="197"/>
      <c r="AJ146" s="197"/>
      <c r="AK146" s="197"/>
      <c r="AL146" s="197"/>
      <c r="AM146" s="59"/>
    </row>
    <row r="147" spans="2:39" ht="12" customHeight="1">
      <c r="B147" s="58"/>
      <c r="C147" s="293" t="s">
        <v>132</v>
      </c>
      <c r="D147" s="294"/>
      <c r="E147" s="294"/>
      <c r="F147" s="294"/>
      <c r="G147" s="294"/>
      <c r="H147" s="294"/>
      <c r="I147" s="294"/>
      <c r="J147" s="294"/>
      <c r="K147" s="294"/>
      <c r="L147" s="294"/>
      <c r="M147" s="294"/>
      <c r="N147" s="294"/>
      <c r="O147" s="294"/>
      <c r="P147" s="294"/>
      <c r="Q147" s="294"/>
      <c r="R147" s="294"/>
      <c r="S147" s="294"/>
      <c r="T147" s="294"/>
      <c r="U147" s="295"/>
      <c r="V147" s="196" t="s">
        <v>575</v>
      </c>
      <c r="W147" s="196"/>
      <c r="X147" s="197"/>
      <c r="Y147" s="197"/>
      <c r="Z147" s="197"/>
      <c r="AA147" s="197"/>
      <c r="AB147" s="197"/>
      <c r="AC147" s="197"/>
      <c r="AD147" s="197"/>
      <c r="AE147" s="197"/>
      <c r="AF147" s="197"/>
      <c r="AG147" s="197"/>
      <c r="AH147" s="197"/>
      <c r="AI147" s="197"/>
      <c r="AJ147" s="197"/>
      <c r="AK147" s="197"/>
      <c r="AL147" s="197"/>
      <c r="AM147" s="59"/>
    </row>
    <row r="148" spans="2:39" ht="12" customHeight="1">
      <c r="B148" s="58"/>
      <c r="C148" s="296" t="s">
        <v>886</v>
      </c>
      <c r="D148" s="297"/>
      <c r="E148" s="297"/>
      <c r="F148" s="297"/>
      <c r="G148" s="297"/>
      <c r="H148" s="297"/>
      <c r="I148" s="297"/>
      <c r="J148" s="297"/>
      <c r="K148" s="297"/>
      <c r="L148" s="297"/>
      <c r="M148" s="297"/>
      <c r="N148" s="297"/>
      <c r="O148" s="297"/>
      <c r="P148" s="297"/>
      <c r="Q148" s="297"/>
      <c r="R148" s="297"/>
      <c r="S148" s="297"/>
      <c r="T148" s="297"/>
      <c r="U148" s="298"/>
      <c r="V148" s="196"/>
      <c r="W148" s="196"/>
      <c r="X148" s="197"/>
      <c r="Y148" s="197"/>
      <c r="Z148" s="197"/>
      <c r="AA148" s="197"/>
      <c r="AB148" s="197"/>
      <c r="AC148" s="197"/>
      <c r="AD148" s="197"/>
      <c r="AE148" s="197"/>
      <c r="AF148" s="197"/>
      <c r="AG148" s="197"/>
      <c r="AH148" s="197"/>
      <c r="AI148" s="197"/>
      <c r="AJ148" s="197"/>
      <c r="AK148" s="197"/>
      <c r="AL148" s="197"/>
      <c r="AM148" s="59"/>
    </row>
    <row r="149" spans="2:39" ht="12" customHeight="1">
      <c r="B149" s="58"/>
      <c r="C149" s="198" t="s">
        <v>201</v>
      </c>
      <c r="D149" s="199"/>
      <c r="E149" s="199"/>
      <c r="F149" s="199"/>
      <c r="G149" s="199"/>
      <c r="H149" s="199"/>
      <c r="I149" s="199"/>
      <c r="J149" s="199"/>
      <c r="K149" s="199"/>
      <c r="L149" s="199"/>
      <c r="M149" s="199"/>
      <c r="N149" s="199"/>
      <c r="O149" s="199"/>
      <c r="P149" s="199"/>
      <c r="Q149" s="199"/>
      <c r="R149" s="199"/>
      <c r="S149" s="199"/>
      <c r="T149" s="199"/>
      <c r="U149" s="200"/>
      <c r="V149" s="196" t="s">
        <v>202</v>
      </c>
      <c r="W149" s="196"/>
      <c r="X149" s="197"/>
      <c r="Y149" s="197"/>
      <c r="Z149" s="197"/>
      <c r="AA149" s="197"/>
      <c r="AB149" s="197"/>
      <c r="AC149" s="197"/>
      <c r="AD149" s="197"/>
      <c r="AE149" s="197"/>
      <c r="AF149" s="197"/>
      <c r="AG149" s="197"/>
      <c r="AH149" s="197"/>
      <c r="AI149" s="197"/>
      <c r="AJ149" s="197"/>
      <c r="AK149" s="197"/>
      <c r="AL149" s="197"/>
      <c r="AM149" s="59"/>
    </row>
    <row r="150" spans="2:39" ht="22.5" customHeight="1">
      <c r="B150" s="58"/>
      <c r="C150" s="346" t="s">
        <v>631</v>
      </c>
      <c r="D150" s="347"/>
      <c r="E150" s="347"/>
      <c r="F150" s="347"/>
      <c r="G150" s="347"/>
      <c r="H150" s="347"/>
      <c r="I150" s="347"/>
      <c r="J150" s="347"/>
      <c r="K150" s="347"/>
      <c r="L150" s="347"/>
      <c r="M150" s="347"/>
      <c r="N150" s="347"/>
      <c r="O150" s="347"/>
      <c r="P150" s="347"/>
      <c r="Q150" s="347"/>
      <c r="R150" s="347"/>
      <c r="S150" s="347"/>
      <c r="T150" s="347"/>
      <c r="U150" s="348"/>
      <c r="V150" s="196" t="s">
        <v>576</v>
      </c>
      <c r="W150" s="196"/>
      <c r="X150" s="197"/>
      <c r="Y150" s="197"/>
      <c r="Z150" s="197"/>
      <c r="AA150" s="197"/>
      <c r="AB150" s="197"/>
      <c r="AC150" s="197"/>
      <c r="AD150" s="197"/>
      <c r="AE150" s="197"/>
      <c r="AF150" s="197"/>
      <c r="AG150" s="197"/>
      <c r="AH150" s="197"/>
      <c r="AI150" s="197"/>
      <c r="AJ150" s="197"/>
      <c r="AK150" s="197"/>
      <c r="AL150" s="197"/>
      <c r="AM150" s="59"/>
    </row>
    <row r="151" spans="2:39" ht="12" customHeight="1">
      <c r="B151" s="58"/>
      <c r="C151" s="346" t="s">
        <v>887</v>
      </c>
      <c r="D151" s="347"/>
      <c r="E151" s="347"/>
      <c r="F151" s="347"/>
      <c r="G151" s="347"/>
      <c r="H151" s="347"/>
      <c r="I151" s="347"/>
      <c r="J151" s="347"/>
      <c r="K151" s="347"/>
      <c r="L151" s="347"/>
      <c r="M151" s="347"/>
      <c r="N151" s="347"/>
      <c r="O151" s="347"/>
      <c r="P151" s="347"/>
      <c r="Q151" s="347"/>
      <c r="R151" s="347"/>
      <c r="S151" s="347"/>
      <c r="T151" s="347"/>
      <c r="U151" s="348"/>
      <c r="V151" s="196" t="s">
        <v>577</v>
      </c>
      <c r="W151" s="196"/>
      <c r="X151" s="197"/>
      <c r="Y151" s="197"/>
      <c r="Z151" s="197"/>
      <c r="AA151" s="197"/>
      <c r="AB151" s="197"/>
      <c r="AC151" s="197"/>
      <c r="AD151" s="197"/>
      <c r="AE151" s="197"/>
      <c r="AF151" s="197"/>
      <c r="AG151" s="197"/>
      <c r="AH151" s="197"/>
      <c r="AI151" s="197"/>
      <c r="AJ151" s="197"/>
      <c r="AK151" s="197"/>
      <c r="AL151" s="197"/>
      <c r="AM151" s="59"/>
    </row>
    <row r="152" spans="2:39" ht="21.75" customHeight="1">
      <c r="B152" s="58"/>
      <c r="C152" s="346" t="s">
        <v>632</v>
      </c>
      <c r="D152" s="347"/>
      <c r="E152" s="347"/>
      <c r="F152" s="347"/>
      <c r="G152" s="347"/>
      <c r="H152" s="347"/>
      <c r="I152" s="347"/>
      <c r="J152" s="347"/>
      <c r="K152" s="347"/>
      <c r="L152" s="347"/>
      <c r="M152" s="347"/>
      <c r="N152" s="347"/>
      <c r="O152" s="347"/>
      <c r="P152" s="347"/>
      <c r="Q152" s="347"/>
      <c r="R152" s="347"/>
      <c r="S152" s="347"/>
      <c r="T152" s="347"/>
      <c r="U152" s="348"/>
      <c r="V152" s="196" t="s">
        <v>578</v>
      </c>
      <c r="W152" s="196"/>
      <c r="X152" s="197"/>
      <c r="Y152" s="197"/>
      <c r="Z152" s="197"/>
      <c r="AA152" s="197"/>
      <c r="AB152" s="197"/>
      <c r="AC152" s="197"/>
      <c r="AD152" s="197"/>
      <c r="AE152" s="197"/>
      <c r="AF152" s="197"/>
      <c r="AG152" s="197"/>
      <c r="AH152" s="197"/>
      <c r="AI152" s="197"/>
      <c r="AJ152" s="197"/>
      <c r="AK152" s="197"/>
      <c r="AL152" s="197"/>
      <c r="AM152" s="59"/>
    </row>
    <row r="153" spans="2:39" ht="12" customHeight="1">
      <c r="B153" s="58"/>
      <c r="C153" s="346" t="s">
        <v>894</v>
      </c>
      <c r="D153" s="347"/>
      <c r="E153" s="347"/>
      <c r="F153" s="347"/>
      <c r="G153" s="347"/>
      <c r="H153" s="347"/>
      <c r="I153" s="347"/>
      <c r="J153" s="347"/>
      <c r="K153" s="347"/>
      <c r="L153" s="347"/>
      <c r="M153" s="347"/>
      <c r="N153" s="347"/>
      <c r="O153" s="347"/>
      <c r="P153" s="347"/>
      <c r="Q153" s="347"/>
      <c r="R153" s="347"/>
      <c r="S153" s="347"/>
      <c r="T153" s="347"/>
      <c r="U153" s="348"/>
      <c r="V153" s="196" t="s">
        <v>579</v>
      </c>
      <c r="W153" s="196"/>
      <c r="X153" s="197"/>
      <c r="Y153" s="197"/>
      <c r="Z153" s="197"/>
      <c r="AA153" s="197"/>
      <c r="AB153" s="197"/>
      <c r="AC153" s="197"/>
      <c r="AD153" s="197"/>
      <c r="AE153" s="197"/>
      <c r="AF153" s="197"/>
      <c r="AG153" s="197"/>
      <c r="AH153" s="197"/>
      <c r="AI153" s="197"/>
      <c r="AJ153" s="197"/>
      <c r="AK153" s="197"/>
      <c r="AL153" s="197"/>
      <c r="AM153" s="59"/>
    </row>
    <row r="154" spans="2:39" ht="12" customHeight="1">
      <c r="B154" s="58"/>
      <c r="C154" s="346" t="s">
        <v>717</v>
      </c>
      <c r="D154" s="347"/>
      <c r="E154" s="347"/>
      <c r="F154" s="347"/>
      <c r="G154" s="347"/>
      <c r="H154" s="347"/>
      <c r="I154" s="347"/>
      <c r="J154" s="347"/>
      <c r="K154" s="347"/>
      <c r="L154" s="347"/>
      <c r="M154" s="347"/>
      <c r="N154" s="347"/>
      <c r="O154" s="347"/>
      <c r="P154" s="347"/>
      <c r="Q154" s="347"/>
      <c r="R154" s="347"/>
      <c r="S154" s="347"/>
      <c r="T154" s="347"/>
      <c r="U154" s="348"/>
      <c r="V154" s="196" t="s">
        <v>580</v>
      </c>
      <c r="W154" s="196"/>
      <c r="X154" s="197"/>
      <c r="Y154" s="197"/>
      <c r="Z154" s="197"/>
      <c r="AA154" s="197"/>
      <c r="AB154" s="197"/>
      <c r="AC154" s="197"/>
      <c r="AD154" s="197"/>
      <c r="AE154" s="197"/>
      <c r="AF154" s="197"/>
      <c r="AG154" s="197"/>
      <c r="AH154" s="197"/>
      <c r="AI154" s="197"/>
      <c r="AJ154" s="197"/>
      <c r="AK154" s="197"/>
      <c r="AL154" s="197"/>
      <c r="AM154" s="59"/>
    </row>
    <row r="155" spans="2:39" ht="12" customHeight="1">
      <c r="B155" s="58"/>
      <c r="C155" s="349" t="s">
        <v>554</v>
      </c>
      <c r="D155" s="350"/>
      <c r="E155" s="350"/>
      <c r="F155" s="350"/>
      <c r="G155" s="350"/>
      <c r="H155" s="350"/>
      <c r="I155" s="350"/>
      <c r="J155" s="350"/>
      <c r="K155" s="350"/>
      <c r="L155" s="350"/>
      <c r="M155" s="350"/>
      <c r="N155" s="350"/>
      <c r="O155" s="350"/>
      <c r="P155" s="350"/>
      <c r="Q155" s="350"/>
      <c r="R155" s="350"/>
      <c r="S155" s="350"/>
      <c r="T155" s="350"/>
      <c r="U155" s="351"/>
      <c r="V155" s="196" t="s">
        <v>581</v>
      </c>
      <c r="W155" s="196"/>
      <c r="X155" s="197"/>
      <c r="Y155" s="197"/>
      <c r="Z155" s="197"/>
      <c r="AA155" s="197"/>
      <c r="AB155" s="197"/>
      <c r="AC155" s="197"/>
      <c r="AD155" s="197"/>
      <c r="AE155" s="197"/>
      <c r="AF155" s="197"/>
      <c r="AG155" s="197"/>
      <c r="AH155" s="197"/>
      <c r="AI155" s="197"/>
      <c r="AJ155" s="197"/>
      <c r="AK155" s="197"/>
      <c r="AL155" s="197"/>
      <c r="AM155" s="59"/>
    </row>
    <row r="156" spans="2:39" ht="12" customHeight="1">
      <c r="B156" s="58"/>
      <c r="C156" s="355" t="s">
        <v>633</v>
      </c>
      <c r="D156" s="356"/>
      <c r="E156" s="356"/>
      <c r="F156" s="356"/>
      <c r="G156" s="356"/>
      <c r="H156" s="356"/>
      <c r="I156" s="356"/>
      <c r="J156" s="356"/>
      <c r="K156" s="356"/>
      <c r="L156" s="356"/>
      <c r="M156" s="356"/>
      <c r="N156" s="356"/>
      <c r="O156" s="356"/>
      <c r="P156" s="356"/>
      <c r="Q156" s="356"/>
      <c r="R156" s="356"/>
      <c r="S156" s="356"/>
      <c r="T156" s="356"/>
      <c r="U156" s="357"/>
      <c r="V156" s="196"/>
      <c r="W156" s="196"/>
      <c r="X156" s="197"/>
      <c r="Y156" s="197"/>
      <c r="Z156" s="197"/>
      <c r="AA156" s="197"/>
      <c r="AB156" s="197"/>
      <c r="AC156" s="197"/>
      <c r="AD156" s="197"/>
      <c r="AE156" s="197"/>
      <c r="AF156" s="197"/>
      <c r="AG156" s="197"/>
      <c r="AH156" s="197"/>
      <c r="AI156" s="197"/>
      <c r="AJ156" s="197"/>
      <c r="AK156" s="197"/>
      <c r="AL156" s="197"/>
      <c r="AM156" s="59"/>
    </row>
    <row r="157" spans="2:39" ht="12" customHeight="1">
      <c r="B157" s="58"/>
      <c r="C157" s="198" t="s">
        <v>895</v>
      </c>
      <c r="D157" s="199"/>
      <c r="E157" s="199"/>
      <c r="F157" s="199"/>
      <c r="G157" s="199"/>
      <c r="H157" s="199"/>
      <c r="I157" s="199"/>
      <c r="J157" s="199"/>
      <c r="K157" s="199"/>
      <c r="L157" s="199"/>
      <c r="M157" s="199"/>
      <c r="N157" s="199"/>
      <c r="O157" s="199"/>
      <c r="P157" s="199"/>
      <c r="Q157" s="199"/>
      <c r="R157" s="199"/>
      <c r="S157" s="199"/>
      <c r="T157" s="199"/>
      <c r="U157" s="200"/>
      <c r="V157" s="196" t="s">
        <v>582</v>
      </c>
      <c r="W157" s="196"/>
      <c r="X157" s="197"/>
      <c r="Y157" s="197"/>
      <c r="Z157" s="197"/>
      <c r="AA157" s="197"/>
      <c r="AB157" s="197"/>
      <c r="AC157" s="197"/>
      <c r="AD157" s="197"/>
      <c r="AE157" s="197"/>
      <c r="AF157" s="197"/>
      <c r="AG157" s="197"/>
      <c r="AH157" s="197"/>
      <c r="AI157" s="197"/>
      <c r="AJ157" s="197"/>
      <c r="AK157" s="197"/>
      <c r="AL157" s="197"/>
      <c r="AM157" s="59"/>
    </row>
    <row r="158" spans="2:39" ht="12" customHeight="1">
      <c r="B158" s="58"/>
      <c r="C158" s="198" t="s">
        <v>203</v>
      </c>
      <c r="D158" s="199"/>
      <c r="E158" s="199"/>
      <c r="F158" s="199"/>
      <c r="G158" s="199"/>
      <c r="H158" s="199"/>
      <c r="I158" s="199"/>
      <c r="J158" s="199"/>
      <c r="K158" s="199"/>
      <c r="L158" s="199"/>
      <c r="M158" s="199"/>
      <c r="N158" s="199"/>
      <c r="O158" s="199"/>
      <c r="P158" s="199"/>
      <c r="Q158" s="199"/>
      <c r="R158" s="199"/>
      <c r="S158" s="199"/>
      <c r="T158" s="199"/>
      <c r="U158" s="200"/>
      <c r="V158" s="196" t="s">
        <v>583</v>
      </c>
      <c r="W158" s="196"/>
      <c r="X158" s="197"/>
      <c r="Y158" s="197"/>
      <c r="Z158" s="197"/>
      <c r="AA158" s="197"/>
      <c r="AB158" s="197"/>
      <c r="AC158" s="197"/>
      <c r="AD158" s="197"/>
      <c r="AE158" s="197"/>
      <c r="AF158" s="197"/>
      <c r="AG158" s="197"/>
      <c r="AH158" s="197"/>
      <c r="AI158" s="197"/>
      <c r="AJ158" s="197"/>
      <c r="AK158" s="197"/>
      <c r="AL158" s="197"/>
      <c r="AM158" s="59"/>
    </row>
    <row r="159" spans="2:39" ht="24" customHeight="1">
      <c r="B159" s="58"/>
      <c r="C159" s="198" t="s">
        <v>204</v>
      </c>
      <c r="D159" s="199"/>
      <c r="E159" s="199"/>
      <c r="F159" s="199"/>
      <c r="G159" s="199"/>
      <c r="H159" s="199"/>
      <c r="I159" s="199"/>
      <c r="J159" s="199"/>
      <c r="K159" s="199"/>
      <c r="L159" s="199"/>
      <c r="M159" s="199"/>
      <c r="N159" s="199"/>
      <c r="O159" s="199"/>
      <c r="P159" s="199"/>
      <c r="Q159" s="199"/>
      <c r="R159" s="199"/>
      <c r="S159" s="199"/>
      <c r="T159" s="199"/>
      <c r="U159" s="200"/>
      <c r="V159" s="196" t="s">
        <v>584</v>
      </c>
      <c r="W159" s="196"/>
      <c r="X159" s="197"/>
      <c r="Y159" s="197"/>
      <c r="Z159" s="197"/>
      <c r="AA159" s="197"/>
      <c r="AB159" s="197"/>
      <c r="AC159" s="197"/>
      <c r="AD159" s="197"/>
      <c r="AE159" s="197"/>
      <c r="AF159" s="197"/>
      <c r="AG159" s="197"/>
      <c r="AH159" s="197"/>
      <c r="AI159" s="197"/>
      <c r="AJ159" s="197"/>
      <c r="AK159" s="197"/>
      <c r="AL159" s="197"/>
      <c r="AM159" s="59"/>
    </row>
    <row r="160" spans="2:39" ht="12" customHeight="1">
      <c r="B160" s="58"/>
      <c r="C160" s="198" t="s">
        <v>555</v>
      </c>
      <c r="D160" s="199"/>
      <c r="E160" s="199"/>
      <c r="F160" s="199"/>
      <c r="G160" s="199"/>
      <c r="H160" s="199"/>
      <c r="I160" s="199"/>
      <c r="J160" s="199"/>
      <c r="K160" s="199"/>
      <c r="L160" s="199"/>
      <c r="M160" s="199"/>
      <c r="N160" s="199"/>
      <c r="O160" s="199"/>
      <c r="P160" s="199"/>
      <c r="Q160" s="199"/>
      <c r="R160" s="199"/>
      <c r="S160" s="199"/>
      <c r="T160" s="199"/>
      <c r="U160" s="200"/>
      <c r="V160" s="196" t="s">
        <v>585</v>
      </c>
      <c r="W160" s="196"/>
      <c r="X160" s="197"/>
      <c r="Y160" s="197"/>
      <c r="Z160" s="197"/>
      <c r="AA160" s="197"/>
      <c r="AB160" s="197"/>
      <c r="AC160" s="197"/>
      <c r="AD160" s="197"/>
      <c r="AE160" s="197"/>
      <c r="AF160" s="197"/>
      <c r="AG160" s="197"/>
      <c r="AH160" s="197"/>
      <c r="AI160" s="197"/>
      <c r="AJ160" s="197"/>
      <c r="AK160" s="197"/>
      <c r="AL160" s="197"/>
      <c r="AM160" s="59"/>
    </row>
    <row r="161" spans="2:39" ht="12" customHeight="1">
      <c r="B161" s="58"/>
      <c r="C161" s="198" t="s">
        <v>718</v>
      </c>
      <c r="D161" s="199"/>
      <c r="E161" s="199"/>
      <c r="F161" s="199"/>
      <c r="G161" s="199"/>
      <c r="H161" s="199"/>
      <c r="I161" s="199"/>
      <c r="J161" s="199"/>
      <c r="K161" s="199"/>
      <c r="L161" s="199"/>
      <c r="M161" s="199"/>
      <c r="N161" s="199"/>
      <c r="O161" s="199"/>
      <c r="P161" s="199"/>
      <c r="Q161" s="199"/>
      <c r="R161" s="199"/>
      <c r="S161" s="199"/>
      <c r="T161" s="199"/>
      <c r="U161" s="200"/>
      <c r="V161" s="196" t="s">
        <v>586</v>
      </c>
      <c r="W161" s="196"/>
      <c r="X161" s="197"/>
      <c r="Y161" s="197"/>
      <c r="Z161" s="197"/>
      <c r="AA161" s="197"/>
      <c r="AB161" s="197"/>
      <c r="AC161" s="197"/>
      <c r="AD161" s="197"/>
      <c r="AE161" s="197"/>
      <c r="AF161" s="197"/>
      <c r="AG161" s="197"/>
      <c r="AH161" s="197"/>
      <c r="AI161" s="197"/>
      <c r="AJ161" s="197"/>
      <c r="AK161" s="197"/>
      <c r="AL161" s="197"/>
      <c r="AM161" s="59"/>
    </row>
    <row r="162" spans="2:39" ht="12" customHeight="1">
      <c r="B162" s="58"/>
      <c r="C162" s="198" t="s">
        <v>634</v>
      </c>
      <c r="D162" s="199"/>
      <c r="E162" s="199"/>
      <c r="F162" s="199"/>
      <c r="G162" s="199"/>
      <c r="H162" s="199"/>
      <c r="I162" s="199"/>
      <c r="J162" s="199"/>
      <c r="K162" s="199"/>
      <c r="L162" s="199"/>
      <c r="M162" s="199"/>
      <c r="N162" s="199"/>
      <c r="O162" s="199"/>
      <c r="P162" s="199"/>
      <c r="Q162" s="199"/>
      <c r="R162" s="199"/>
      <c r="S162" s="199"/>
      <c r="T162" s="199"/>
      <c r="U162" s="200"/>
      <c r="V162" s="196" t="s">
        <v>587</v>
      </c>
      <c r="W162" s="196"/>
      <c r="X162" s="197"/>
      <c r="Y162" s="197"/>
      <c r="Z162" s="197"/>
      <c r="AA162" s="197"/>
      <c r="AB162" s="197"/>
      <c r="AC162" s="197"/>
      <c r="AD162" s="197"/>
      <c r="AE162" s="197"/>
      <c r="AF162" s="197"/>
      <c r="AG162" s="197"/>
      <c r="AH162" s="197"/>
      <c r="AI162" s="197"/>
      <c r="AJ162" s="197"/>
      <c r="AK162" s="197"/>
      <c r="AL162" s="197"/>
      <c r="AM162" s="59"/>
    </row>
    <row r="163" spans="2:39" ht="12" customHeight="1">
      <c r="B163" s="58"/>
      <c r="C163" s="198" t="s">
        <v>205</v>
      </c>
      <c r="D163" s="199"/>
      <c r="E163" s="199"/>
      <c r="F163" s="199"/>
      <c r="G163" s="199"/>
      <c r="H163" s="199"/>
      <c r="I163" s="199"/>
      <c r="J163" s="199"/>
      <c r="K163" s="199"/>
      <c r="L163" s="199"/>
      <c r="M163" s="199"/>
      <c r="N163" s="199"/>
      <c r="O163" s="199"/>
      <c r="P163" s="199"/>
      <c r="Q163" s="199"/>
      <c r="R163" s="199"/>
      <c r="S163" s="199"/>
      <c r="T163" s="199"/>
      <c r="U163" s="200"/>
      <c r="V163" s="196" t="s">
        <v>588</v>
      </c>
      <c r="W163" s="196"/>
      <c r="X163" s="197"/>
      <c r="Y163" s="197"/>
      <c r="Z163" s="197"/>
      <c r="AA163" s="197"/>
      <c r="AB163" s="197"/>
      <c r="AC163" s="197"/>
      <c r="AD163" s="197"/>
      <c r="AE163" s="197"/>
      <c r="AF163" s="197"/>
      <c r="AG163" s="197"/>
      <c r="AH163" s="197"/>
      <c r="AI163" s="197"/>
      <c r="AJ163" s="197"/>
      <c r="AK163" s="197"/>
      <c r="AL163" s="197"/>
      <c r="AM163" s="59"/>
    </row>
    <row r="164" spans="2:39" ht="12" customHeight="1">
      <c r="B164" s="58"/>
      <c r="C164" s="198" t="s">
        <v>206</v>
      </c>
      <c r="D164" s="199"/>
      <c r="E164" s="199"/>
      <c r="F164" s="199"/>
      <c r="G164" s="199"/>
      <c r="H164" s="199"/>
      <c r="I164" s="199"/>
      <c r="J164" s="199"/>
      <c r="K164" s="199"/>
      <c r="L164" s="199"/>
      <c r="M164" s="199"/>
      <c r="N164" s="199"/>
      <c r="O164" s="199"/>
      <c r="P164" s="199"/>
      <c r="Q164" s="199"/>
      <c r="R164" s="199"/>
      <c r="S164" s="199"/>
      <c r="T164" s="199"/>
      <c r="U164" s="200"/>
      <c r="V164" s="196" t="s">
        <v>589</v>
      </c>
      <c r="W164" s="196"/>
      <c r="X164" s="197"/>
      <c r="Y164" s="197"/>
      <c r="Z164" s="197"/>
      <c r="AA164" s="197"/>
      <c r="AB164" s="197"/>
      <c r="AC164" s="197"/>
      <c r="AD164" s="197"/>
      <c r="AE164" s="197"/>
      <c r="AF164" s="197"/>
      <c r="AG164" s="197"/>
      <c r="AH164" s="197"/>
      <c r="AI164" s="197"/>
      <c r="AJ164" s="197"/>
      <c r="AK164" s="197"/>
      <c r="AL164" s="197"/>
      <c r="AM164" s="59"/>
    </row>
    <row r="165" spans="2:39" ht="12" customHeight="1">
      <c r="B165" s="58"/>
      <c r="C165" s="198" t="s">
        <v>556</v>
      </c>
      <c r="D165" s="199"/>
      <c r="E165" s="199"/>
      <c r="F165" s="199"/>
      <c r="G165" s="199"/>
      <c r="H165" s="199"/>
      <c r="I165" s="199"/>
      <c r="J165" s="199"/>
      <c r="K165" s="199"/>
      <c r="L165" s="199"/>
      <c r="M165" s="199"/>
      <c r="N165" s="199"/>
      <c r="O165" s="199"/>
      <c r="P165" s="199"/>
      <c r="Q165" s="199"/>
      <c r="R165" s="199"/>
      <c r="S165" s="199"/>
      <c r="T165" s="199"/>
      <c r="U165" s="200"/>
      <c r="V165" s="196" t="s">
        <v>590</v>
      </c>
      <c r="W165" s="196"/>
      <c r="X165" s="197"/>
      <c r="Y165" s="197"/>
      <c r="Z165" s="197"/>
      <c r="AA165" s="197"/>
      <c r="AB165" s="197"/>
      <c r="AC165" s="197"/>
      <c r="AD165" s="197"/>
      <c r="AE165" s="197"/>
      <c r="AF165" s="197"/>
      <c r="AG165" s="197"/>
      <c r="AH165" s="197"/>
      <c r="AI165" s="197"/>
      <c r="AJ165" s="197"/>
      <c r="AK165" s="197"/>
      <c r="AL165" s="197"/>
      <c r="AM165" s="59"/>
    </row>
    <row r="166" spans="2:39" ht="12" customHeight="1">
      <c r="B166" s="58"/>
      <c r="C166" s="198" t="s">
        <v>557</v>
      </c>
      <c r="D166" s="199"/>
      <c r="E166" s="199"/>
      <c r="F166" s="199"/>
      <c r="G166" s="199"/>
      <c r="H166" s="199"/>
      <c r="I166" s="199"/>
      <c r="J166" s="199"/>
      <c r="K166" s="199"/>
      <c r="L166" s="199"/>
      <c r="M166" s="199"/>
      <c r="N166" s="199"/>
      <c r="O166" s="199"/>
      <c r="P166" s="199"/>
      <c r="Q166" s="199"/>
      <c r="R166" s="199"/>
      <c r="S166" s="199"/>
      <c r="T166" s="199"/>
      <c r="U166" s="200"/>
      <c r="V166" s="196" t="s">
        <v>591</v>
      </c>
      <c r="W166" s="196"/>
      <c r="X166" s="197"/>
      <c r="Y166" s="197"/>
      <c r="Z166" s="197"/>
      <c r="AA166" s="197"/>
      <c r="AB166" s="197"/>
      <c r="AC166" s="197"/>
      <c r="AD166" s="197"/>
      <c r="AE166" s="197"/>
      <c r="AF166" s="197"/>
      <c r="AG166" s="197"/>
      <c r="AH166" s="197"/>
      <c r="AI166" s="197"/>
      <c r="AJ166" s="197"/>
      <c r="AK166" s="197"/>
      <c r="AL166" s="197"/>
      <c r="AM166" s="59"/>
    </row>
    <row r="167" spans="2:39" ht="21.75" customHeight="1">
      <c r="B167" s="58"/>
      <c r="C167" s="198" t="s">
        <v>207</v>
      </c>
      <c r="D167" s="199"/>
      <c r="E167" s="199"/>
      <c r="F167" s="199"/>
      <c r="G167" s="199"/>
      <c r="H167" s="199"/>
      <c r="I167" s="199"/>
      <c r="J167" s="199"/>
      <c r="K167" s="199"/>
      <c r="L167" s="199"/>
      <c r="M167" s="199"/>
      <c r="N167" s="199"/>
      <c r="O167" s="199"/>
      <c r="P167" s="199"/>
      <c r="Q167" s="199"/>
      <c r="R167" s="199"/>
      <c r="S167" s="199"/>
      <c r="T167" s="199"/>
      <c r="U167" s="200"/>
      <c r="V167" s="196" t="s">
        <v>209</v>
      </c>
      <c r="W167" s="196"/>
      <c r="X167" s="197"/>
      <c r="Y167" s="197"/>
      <c r="Z167" s="197"/>
      <c r="AA167" s="197"/>
      <c r="AB167" s="197"/>
      <c r="AC167" s="197"/>
      <c r="AD167" s="197"/>
      <c r="AE167" s="197"/>
      <c r="AF167" s="197"/>
      <c r="AG167" s="197"/>
      <c r="AH167" s="197"/>
      <c r="AI167" s="197"/>
      <c r="AJ167" s="197"/>
      <c r="AK167" s="197"/>
      <c r="AL167" s="197"/>
      <c r="AM167" s="59"/>
    </row>
    <row r="168" spans="2:39" ht="21.75" customHeight="1">
      <c r="B168" s="58"/>
      <c r="C168" s="198" t="s">
        <v>208</v>
      </c>
      <c r="D168" s="199"/>
      <c r="E168" s="199"/>
      <c r="F168" s="199"/>
      <c r="G168" s="199"/>
      <c r="H168" s="199"/>
      <c r="I168" s="199"/>
      <c r="J168" s="199"/>
      <c r="K168" s="199"/>
      <c r="L168" s="199"/>
      <c r="M168" s="199"/>
      <c r="N168" s="199"/>
      <c r="O168" s="199"/>
      <c r="P168" s="199"/>
      <c r="Q168" s="199"/>
      <c r="R168" s="199"/>
      <c r="S168" s="199"/>
      <c r="T168" s="199"/>
      <c r="U168" s="200"/>
      <c r="V168" s="196" t="s">
        <v>210</v>
      </c>
      <c r="W168" s="196"/>
      <c r="X168" s="197"/>
      <c r="Y168" s="197"/>
      <c r="Z168" s="197"/>
      <c r="AA168" s="197"/>
      <c r="AB168" s="197"/>
      <c r="AC168" s="197"/>
      <c r="AD168" s="197"/>
      <c r="AE168" s="197"/>
      <c r="AF168" s="197"/>
      <c r="AG168" s="197"/>
      <c r="AH168" s="197"/>
      <c r="AI168" s="197"/>
      <c r="AJ168" s="197"/>
      <c r="AK168" s="197"/>
      <c r="AL168" s="197"/>
      <c r="AM168" s="59"/>
    </row>
    <row r="169" spans="2:39" ht="12" customHeight="1">
      <c r="B169" s="58"/>
      <c r="C169" s="198" t="s">
        <v>212</v>
      </c>
      <c r="D169" s="199"/>
      <c r="E169" s="199"/>
      <c r="F169" s="199"/>
      <c r="G169" s="199"/>
      <c r="H169" s="199"/>
      <c r="I169" s="199"/>
      <c r="J169" s="199"/>
      <c r="K169" s="199"/>
      <c r="L169" s="199"/>
      <c r="M169" s="199"/>
      <c r="N169" s="199"/>
      <c r="O169" s="199"/>
      <c r="P169" s="199"/>
      <c r="Q169" s="199"/>
      <c r="R169" s="199"/>
      <c r="S169" s="199"/>
      <c r="T169" s="199"/>
      <c r="U169" s="200"/>
      <c r="V169" s="196" t="s">
        <v>211</v>
      </c>
      <c r="W169" s="196"/>
      <c r="X169" s="197"/>
      <c r="Y169" s="197"/>
      <c r="Z169" s="197"/>
      <c r="AA169" s="197"/>
      <c r="AB169" s="197"/>
      <c r="AC169" s="197"/>
      <c r="AD169" s="197"/>
      <c r="AE169" s="197"/>
      <c r="AF169" s="197"/>
      <c r="AG169" s="197"/>
      <c r="AH169" s="197"/>
      <c r="AI169" s="197"/>
      <c r="AJ169" s="197"/>
      <c r="AK169" s="197"/>
      <c r="AL169" s="197"/>
      <c r="AM169" s="59"/>
    </row>
    <row r="170" spans="2:39" ht="12" customHeight="1">
      <c r="B170" s="58"/>
      <c r="C170" s="346" t="s">
        <v>545</v>
      </c>
      <c r="D170" s="347"/>
      <c r="E170" s="347"/>
      <c r="F170" s="347"/>
      <c r="G170" s="347"/>
      <c r="H170" s="347"/>
      <c r="I170" s="347"/>
      <c r="J170" s="347"/>
      <c r="K170" s="347"/>
      <c r="L170" s="347"/>
      <c r="M170" s="347"/>
      <c r="N170" s="347"/>
      <c r="O170" s="347"/>
      <c r="P170" s="347"/>
      <c r="Q170" s="347"/>
      <c r="R170" s="347"/>
      <c r="S170" s="347"/>
      <c r="T170" s="347"/>
      <c r="U170" s="348"/>
      <c r="V170" s="196" t="s">
        <v>592</v>
      </c>
      <c r="W170" s="196"/>
      <c r="X170" s="197"/>
      <c r="Y170" s="197"/>
      <c r="Z170" s="197"/>
      <c r="AA170" s="197"/>
      <c r="AB170" s="197"/>
      <c r="AC170" s="197"/>
      <c r="AD170" s="197"/>
      <c r="AE170" s="197"/>
      <c r="AF170" s="197"/>
      <c r="AG170" s="197"/>
      <c r="AH170" s="197"/>
      <c r="AI170" s="197"/>
      <c r="AJ170" s="197"/>
      <c r="AK170" s="197"/>
      <c r="AL170" s="197"/>
      <c r="AM170" s="59"/>
    </row>
    <row r="171" spans="2:39" ht="22.5" customHeight="1">
      <c r="B171" s="58"/>
      <c r="C171" s="352" t="s">
        <v>635</v>
      </c>
      <c r="D171" s="353"/>
      <c r="E171" s="353"/>
      <c r="F171" s="353"/>
      <c r="G171" s="353"/>
      <c r="H171" s="353"/>
      <c r="I171" s="353"/>
      <c r="J171" s="353"/>
      <c r="K171" s="353"/>
      <c r="L171" s="353"/>
      <c r="M171" s="353"/>
      <c r="N171" s="353"/>
      <c r="O171" s="353"/>
      <c r="P171" s="353"/>
      <c r="Q171" s="353"/>
      <c r="R171" s="353"/>
      <c r="S171" s="353"/>
      <c r="T171" s="353"/>
      <c r="U171" s="354"/>
      <c r="V171" s="196" t="s">
        <v>213</v>
      </c>
      <c r="W171" s="196"/>
      <c r="X171" s="197"/>
      <c r="Y171" s="197"/>
      <c r="Z171" s="197"/>
      <c r="AA171" s="197"/>
      <c r="AB171" s="197"/>
      <c r="AC171" s="197"/>
      <c r="AD171" s="197"/>
      <c r="AE171" s="197"/>
      <c r="AF171" s="197"/>
      <c r="AG171" s="197"/>
      <c r="AH171" s="197"/>
      <c r="AI171" s="197"/>
      <c r="AJ171" s="197"/>
      <c r="AK171" s="197"/>
      <c r="AL171" s="197"/>
      <c r="AM171" s="59"/>
    </row>
    <row r="172" spans="2:39" ht="23.25" customHeight="1">
      <c r="B172" s="58"/>
      <c r="C172" s="352" t="s">
        <v>546</v>
      </c>
      <c r="D172" s="353"/>
      <c r="E172" s="353"/>
      <c r="F172" s="353"/>
      <c r="G172" s="353"/>
      <c r="H172" s="353"/>
      <c r="I172" s="353"/>
      <c r="J172" s="353"/>
      <c r="K172" s="353"/>
      <c r="L172" s="353"/>
      <c r="M172" s="353"/>
      <c r="N172" s="353"/>
      <c r="O172" s="353"/>
      <c r="P172" s="353"/>
      <c r="Q172" s="353"/>
      <c r="R172" s="353"/>
      <c r="S172" s="353"/>
      <c r="T172" s="353"/>
      <c r="U172" s="354"/>
      <c r="V172" s="196" t="s">
        <v>214</v>
      </c>
      <c r="W172" s="196"/>
      <c r="X172" s="197"/>
      <c r="Y172" s="197"/>
      <c r="Z172" s="197"/>
      <c r="AA172" s="197"/>
      <c r="AB172" s="197"/>
      <c r="AC172" s="197"/>
      <c r="AD172" s="197"/>
      <c r="AE172" s="197"/>
      <c r="AF172" s="197"/>
      <c r="AG172" s="197"/>
      <c r="AH172" s="197"/>
      <c r="AI172" s="197"/>
      <c r="AJ172" s="197"/>
      <c r="AK172" s="197"/>
      <c r="AL172" s="197"/>
      <c r="AM172" s="59"/>
    </row>
    <row r="173" spans="2:39" s="36" customFormat="1" ht="12.75" customHeight="1">
      <c r="B173" s="60"/>
      <c r="C173" s="193" t="s">
        <v>547</v>
      </c>
      <c r="D173" s="194"/>
      <c r="E173" s="194"/>
      <c r="F173" s="194"/>
      <c r="G173" s="194"/>
      <c r="H173" s="194"/>
      <c r="I173" s="194"/>
      <c r="J173" s="194"/>
      <c r="K173" s="194"/>
      <c r="L173" s="194"/>
      <c r="M173" s="194"/>
      <c r="N173" s="194"/>
      <c r="O173" s="194"/>
      <c r="P173" s="194"/>
      <c r="Q173" s="194"/>
      <c r="R173" s="194"/>
      <c r="S173" s="194"/>
      <c r="T173" s="194"/>
      <c r="U173" s="195"/>
      <c r="V173" s="196" t="s">
        <v>593</v>
      </c>
      <c r="W173" s="196"/>
      <c r="X173" s="197"/>
      <c r="Y173" s="197"/>
      <c r="Z173" s="197"/>
      <c r="AA173" s="197"/>
      <c r="AB173" s="197"/>
      <c r="AC173" s="197"/>
      <c r="AD173" s="197"/>
      <c r="AE173" s="197"/>
      <c r="AF173" s="197"/>
      <c r="AG173" s="197"/>
      <c r="AH173" s="197"/>
      <c r="AI173" s="197"/>
      <c r="AJ173" s="197"/>
      <c r="AK173" s="197"/>
      <c r="AL173" s="197"/>
      <c r="AM173" s="61"/>
    </row>
    <row r="174" spans="2:39" s="36" customFormat="1" ht="12.75" customHeight="1">
      <c r="B174" s="60"/>
      <c r="C174" s="193" t="s">
        <v>215</v>
      </c>
      <c r="D174" s="194"/>
      <c r="E174" s="194"/>
      <c r="F174" s="194"/>
      <c r="G174" s="194"/>
      <c r="H174" s="194"/>
      <c r="I174" s="194"/>
      <c r="J174" s="194"/>
      <c r="K174" s="194"/>
      <c r="L174" s="194"/>
      <c r="M174" s="194"/>
      <c r="N174" s="194"/>
      <c r="O174" s="194"/>
      <c r="P174" s="194"/>
      <c r="Q174" s="194"/>
      <c r="R174" s="194"/>
      <c r="S174" s="194"/>
      <c r="T174" s="194"/>
      <c r="U174" s="195"/>
      <c r="V174" s="196" t="s">
        <v>209</v>
      </c>
      <c r="W174" s="196"/>
      <c r="X174" s="197"/>
      <c r="Y174" s="197"/>
      <c r="Z174" s="197"/>
      <c r="AA174" s="197"/>
      <c r="AB174" s="197"/>
      <c r="AC174" s="197"/>
      <c r="AD174" s="197"/>
      <c r="AE174" s="197"/>
      <c r="AF174" s="197"/>
      <c r="AG174" s="197"/>
      <c r="AH174" s="197"/>
      <c r="AI174" s="197"/>
      <c r="AJ174" s="197"/>
      <c r="AK174" s="197"/>
      <c r="AL174" s="197"/>
      <c r="AM174" s="61"/>
    </row>
    <row r="175" spans="2:39" s="36" customFormat="1" ht="12" customHeight="1">
      <c r="B175" s="60"/>
      <c r="C175" s="440" t="s">
        <v>558</v>
      </c>
      <c r="D175" s="441"/>
      <c r="E175" s="441"/>
      <c r="F175" s="441"/>
      <c r="G175" s="441"/>
      <c r="H175" s="441"/>
      <c r="I175" s="441"/>
      <c r="J175" s="441"/>
      <c r="K175" s="441"/>
      <c r="L175" s="441"/>
      <c r="M175" s="441"/>
      <c r="N175" s="441"/>
      <c r="O175" s="441"/>
      <c r="P175" s="441"/>
      <c r="Q175" s="441"/>
      <c r="R175" s="441"/>
      <c r="S175" s="441"/>
      <c r="T175" s="441"/>
      <c r="U175" s="442"/>
      <c r="V175" s="196" t="s">
        <v>216</v>
      </c>
      <c r="W175" s="196"/>
      <c r="X175" s="197"/>
      <c r="Y175" s="197"/>
      <c r="Z175" s="197"/>
      <c r="AA175" s="197"/>
      <c r="AB175" s="197"/>
      <c r="AC175" s="197"/>
      <c r="AD175" s="197"/>
      <c r="AE175" s="197"/>
      <c r="AF175" s="197"/>
      <c r="AG175" s="197"/>
      <c r="AH175" s="197"/>
      <c r="AI175" s="197"/>
      <c r="AJ175" s="197"/>
      <c r="AK175" s="197"/>
      <c r="AL175" s="197"/>
      <c r="AM175" s="61"/>
    </row>
    <row r="176" spans="2:39" s="36" customFormat="1" ht="12" customHeight="1">
      <c r="B176" s="60"/>
      <c r="C176" s="358" t="s">
        <v>559</v>
      </c>
      <c r="D176" s="359"/>
      <c r="E176" s="359"/>
      <c r="F176" s="359"/>
      <c r="G176" s="359"/>
      <c r="H176" s="359"/>
      <c r="I176" s="359"/>
      <c r="J176" s="359"/>
      <c r="K176" s="359"/>
      <c r="L176" s="359"/>
      <c r="M176" s="359"/>
      <c r="N176" s="359"/>
      <c r="O176" s="359"/>
      <c r="P176" s="359"/>
      <c r="Q176" s="359"/>
      <c r="R176" s="359"/>
      <c r="S176" s="359"/>
      <c r="T176" s="359"/>
      <c r="U176" s="360"/>
      <c r="V176" s="196"/>
      <c r="W176" s="196"/>
      <c r="X176" s="197"/>
      <c r="Y176" s="197"/>
      <c r="Z176" s="197"/>
      <c r="AA176" s="197"/>
      <c r="AB176" s="197"/>
      <c r="AC176" s="197"/>
      <c r="AD176" s="197"/>
      <c r="AE176" s="197"/>
      <c r="AF176" s="197"/>
      <c r="AG176" s="197"/>
      <c r="AH176" s="197"/>
      <c r="AI176" s="197"/>
      <c r="AJ176" s="197"/>
      <c r="AK176" s="197"/>
      <c r="AL176" s="197"/>
      <c r="AM176" s="61"/>
    </row>
    <row r="177" spans="2:39" ht="12" customHeight="1">
      <c r="B177" s="58"/>
      <c r="C177" s="235" t="s">
        <v>792</v>
      </c>
      <c r="D177" s="236"/>
      <c r="E177" s="236"/>
      <c r="F177" s="236"/>
      <c r="G177" s="236"/>
      <c r="H177" s="236"/>
      <c r="I177" s="236"/>
      <c r="J177" s="236"/>
      <c r="K177" s="236"/>
      <c r="L177" s="236"/>
      <c r="M177" s="236"/>
      <c r="N177" s="236"/>
      <c r="O177" s="236"/>
      <c r="P177" s="236"/>
      <c r="Q177" s="236"/>
      <c r="R177" s="236"/>
      <c r="S177" s="236"/>
      <c r="T177" s="236"/>
      <c r="U177" s="237"/>
      <c r="V177" s="196" t="s">
        <v>217</v>
      </c>
      <c r="W177" s="196"/>
      <c r="X177" s="197"/>
      <c r="Y177" s="197"/>
      <c r="Z177" s="197"/>
      <c r="AA177" s="197"/>
      <c r="AB177" s="197"/>
      <c r="AC177" s="197"/>
      <c r="AD177" s="197"/>
      <c r="AE177" s="197"/>
      <c r="AF177" s="197"/>
      <c r="AG177" s="197"/>
      <c r="AH177" s="197"/>
      <c r="AI177" s="197"/>
      <c r="AJ177" s="197"/>
      <c r="AK177" s="197"/>
      <c r="AL177" s="197"/>
      <c r="AM177" s="59"/>
    </row>
    <row r="178" spans="2:39" ht="12" customHeight="1">
      <c r="B178" s="58"/>
      <c r="C178" s="229" t="s">
        <v>793</v>
      </c>
      <c r="D178" s="230"/>
      <c r="E178" s="230"/>
      <c r="F178" s="230"/>
      <c r="G178" s="230"/>
      <c r="H178" s="230"/>
      <c r="I178" s="230"/>
      <c r="J178" s="230"/>
      <c r="K178" s="230"/>
      <c r="L178" s="230"/>
      <c r="M178" s="230"/>
      <c r="N178" s="230"/>
      <c r="O178" s="230"/>
      <c r="P178" s="230"/>
      <c r="Q178" s="230"/>
      <c r="R178" s="230"/>
      <c r="S178" s="230"/>
      <c r="T178" s="230"/>
      <c r="U178" s="231"/>
      <c r="V178" s="196" t="s">
        <v>218</v>
      </c>
      <c r="W178" s="196"/>
      <c r="X178" s="197"/>
      <c r="Y178" s="197"/>
      <c r="Z178" s="197"/>
      <c r="AA178" s="197"/>
      <c r="AB178" s="197"/>
      <c r="AC178" s="197"/>
      <c r="AD178" s="197"/>
      <c r="AE178" s="197"/>
      <c r="AF178" s="197"/>
      <c r="AG178" s="197"/>
      <c r="AH178" s="197"/>
      <c r="AI178" s="197"/>
      <c r="AJ178" s="197"/>
      <c r="AK178" s="197"/>
      <c r="AL178" s="197"/>
      <c r="AM178" s="59"/>
    </row>
    <row r="179" spans="2:39" ht="12" customHeight="1">
      <c r="B179" s="58"/>
      <c r="C179" s="346" t="s">
        <v>792</v>
      </c>
      <c r="D179" s="347"/>
      <c r="E179" s="347"/>
      <c r="F179" s="347"/>
      <c r="G179" s="347"/>
      <c r="H179" s="347"/>
      <c r="I179" s="347"/>
      <c r="J179" s="347"/>
      <c r="K179" s="347"/>
      <c r="L179" s="347"/>
      <c r="M179" s="347"/>
      <c r="N179" s="347"/>
      <c r="O179" s="347"/>
      <c r="P179" s="347"/>
      <c r="Q179" s="347"/>
      <c r="R179" s="347"/>
      <c r="S179" s="347"/>
      <c r="T179" s="347"/>
      <c r="U179" s="348"/>
      <c r="V179" s="196" t="s">
        <v>219</v>
      </c>
      <c r="W179" s="196"/>
      <c r="X179" s="197"/>
      <c r="Y179" s="197"/>
      <c r="Z179" s="197"/>
      <c r="AA179" s="197"/>
      <c r="AB179" s="197"/>
      <c r="AC179" s="197"/>
      <c r="AD179" s="197"/>
      <c r="AE179" s="197"/>
      <c r="AF179" s="197"/>
      <c r="AG179" s="197"/>
      <c r="AH179" s="197"/>
      <c r="AI179" s="197"/>
      <c r="AJ179" s="197"/>
      <c r="AK179" s="197"/>
      <c r="AL179" s="197"/>
      <c r="AM179" s="59"/>
    </row>
    <row r="180" spans="2:39" ht="12" customHeight="1">
      <c r="B180" s="58"/>
      <c r="C180" s="229" t="s">
        <v>791</v>
      </c>
      <c r="D180" s="230"/>
      <c r="E180" s="230"/>
      <c r="F180" s="230"/>
      <c r="G180" s="230"/>
      <c r="H180" s="230"/>
      <c r="I180" s="230"/>
      <c r="J180" s="230"/>
      <c r="K180" s="230"/>
      <c r="L180" s="230"/>
      <c r="M180" s="230"/>
      <c r="N180" s="230"/>
      <c r="O180" s="230"/>
      <c r="P180" s="230"/>
      <c r="Q180" s="230"/>
      <c r="R180" s="230"/>
      <c r="S180" s="230"/>
      <c r="T180" s="230"/>
      <c r="U180" s="231"/>
      <c r="V180" s="196" t="s">
        <v>220</v>
      </c>
      <c r="W180" s="196"/>
      <c r="X180" s="197"/>
      <c r="Y180" s="197"/>
      <c r="Z180" s="197"/>
      <c r="AA180" s="197"/>
      <c r="AB180" s="197"/>
      <c r="AC180" s="197"/>
      <c r="AD180" s="197"/>
      <c r="AE180" s="197"/>
      <c r="AF180" s="197"/>
      <c r="AG180" s="197"/>
      <c r="AH180" s="197"/>
      <c r="AI180" s="197"/>
      <c r="AJ180" s="197"/>
      <c r="AK180" s="197"/>
      <c r="AL180" s="197"/>
      <c r="AM180" s="59"/>
    </row>
    <row r="181" spans="2:39" ht="12" customHeight="1">
      <c r="B181" s="58"/>
      <c r="C181" s="229" t="s">
        <v>790</v>
      </c>
      <c r="D181" s="230"/>
      <c r="E181" s="230"/>
      <c r="F181" s="230"/>
      <c r="G181" s="230"/>
      <c r="H181" s="230"/>
      <c r="I181" s="230"/>
      <c r="J181" s="230"/>
      <c r="K181" s="230"/>
      <c r="L181" s="230"/>
      <c r="M181" s="230"/>
      <c r="N181" s="230"/>
      <c r="O181" s="230"/>
      <c r="P181" s="230"/>
      <c r="Q181" s="230"/>
      <c r="R181" s="230"/>
      <c r="S181" s="230"/>
      <c r="T181" s="230"/>
      <c r="U181" s="231"/>
      <c r="V181" s="196" t="s">
        <v>221</v>
      </c>
      <c r="W181" s="196"/>
      <c r="X181" s="197"/>
      <c r="Y181" s="197"/>
      <c r="Z181" s="197"/>
      <c r="AA181" s="197"/>
      <c r="AB181" s="197"/>
      <c r="AC181" s="197"/>
      <c r="AD181" s="197"/>
      <c r="AE181" s="197"/>
      <c r="AF181" s="197"/>
      <c r="AG181" s="197"/>
      <c r="AH181" s="197"/>
      <c r="AI181" s="197"/>
      <c r="AJ181" s="197"/>
      <c r="AK181" s="197"/>
      <c r="AL181" s="197"/>
      <c r="AM181" s="59"/>
    </row>
    <row r="182" spans="2:39" ht="12" customHeight="1">
      <c r="B182" s="58"/>
      <c r="C182" s="437" t="s">
        <v>789</v>
      </c>
      <c r="D182" s="438"/>
      <c r="E182" s="438"/>
      <c r="F182" s="438"/>
      <c r="G182" s="438"/>
      <c r="H182" s="438"/>
      <c r="I182" s="438"/>
      <c r="J182" s="438"/>
      <c r="K182" s="438"/>
      <c r="L182" s="438"/>
      <c r="M182" s="438"/>
      <c r="N182" s="438"/>
      <c r="O182" s="438"/>
      <c r="P182" s="438"/>
      <c r="Q182" s="438"/>
      <c r="R182" s="438"/>
      <c r="S182" s="438"/>
      <c r="T182" s="438"/>
      <c r="U182" s="439"/>
      <c r="V182" s="318" t="s">
        <v>222</v>
      </c>
      <c r="W182" s="318"/>
      <c r="X182" s="201"/>
      <c r="Y182" s="201"/>
      <c r="Z182" s="201"/>
      <c r="AA182" s="201"/>
      <c r="AB182" s="201"/>
      <c r="AC182" s="201"/>
      <c r="AD182" s="201"/>
      <c r="AE182" s="201"/>
      <c r="AF182" s="201"/>
      <c r="AG182" s="201"/>
      <c r="AH182" s="201"/>
      <c r="AI182" s="201"/>
      <c r="AJ182" s="201"/>
      <c r="AK182" s="201"/>
      <c r="AL182" s="201"/>
      <c r="AM182" s="59"/>
    </row>
    <row r="183" spans="2:39" ht="12" customHeight="1">
      <c r="B183" s="58"/>
      <c r="C183" s="64"/>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59"/>
    </row>
    <row r="184" spans="2:39" ht="12" customHeight="1">
      <c r="B184" s="58"/>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138"/>
      <c r="AA184" s="138"/>
      <c r="AB184" s="138"/>
      <c r="AC184" s="139"/>
      <c r="AD184" s="139"/>
      <c r="AE184" s="139"/>
      <c r="AF184" s="139"/>
      <c r="AG184" s="139"/>
      <c r="AH184" s="139"/>
      <c r="AI184" s="139"/>
      <c r="AJ184" s="139"/>
      <c r="AK184" s="139"/>
      <c r="AL184" s="139"/>
      <c r="AM184" s="59"/>
    </row>
    <row r="185" spans="2:39" ht="12" customHeight="1">
      <c r="B185" s="58"/>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138"/>
      <c r="AA185" s="138"/>
      <c r="AB185" s="138"/>
      <c r="AC185" s="139"/>
      <c r="AD185" s="139"/>
      <c r="AE185" s="139"/>
      <c r="AF185" s="139"/>
      <c r="AG185" s="139"/>
      <c r="AH185" s="139"/>
      <c r="AI185" s="139"/>
      <c r="AJ185" s="139"/>
      <c r="AK185" s="139"/>
      <c r="AL185" s="139"/>
      <c r="AM185" s="59"/>
    </row>
    <row r="186" spans="2:39" ht="12" customHeight="1">
      <c r="B186" s="58"/>
      <c r="C186" s="137"/>
      <c r="D186" s="137"/>
      <c r="E186" s="137"/>
      <c r="F186" s="137"/>
      <c r="G186" s="137"/>
      <c r="H186" s="137"/>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59"/>
    </row>
    <row r="187" spans="2:39" ht="9.75" customHeight="1">
      <c r="B187" s="58"/>
      <c r="C187" s="165" t="s">
        <v>223</v>
      </c>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59"/>
    </row>
    <row r="188" spans="2:39" ht="9.75" customHeight="1">
      <c r="B188" s="58"/>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59"/>
    </row>
    <row r="189" spans="2:39" ht="9.75" customHeight="1">
      <c r="B189" s="58"/>
      <c r="C189" s="165" t="s">
        <v>224</v>
      </c>
      <c r="D189" s="165"/>
      <c r="E189" s="165"/>
      <c r="F189" s="165"/>
      <c r="G189" s="165"/>
      <c r="H189" s="165"/>
      <c r="I189" s="165"/>
      <c r="J189" s="165"/>
      <c r="K189" s="165"/>
      <c r="L189" s="165"/>
      <c r="M189" s="165"/>
      <c r="N189" s="165"/>
      <c r="O189" s="165"/>
      <c r="P189" s="165"/>
      <c r="Q189" s="165"/>
      <c r="R189" s="165"/>
      <c r="S189" s="165"/>
      <c r="T189" s="165"/>
      <c r="U189" s="165"/>
      <c r="V189" s="165"/>
      <c r="W189" s="165"/>
      <c r="X189" s="165"/>
      <c r="Y189" s="165"/>
      <c r="Z189" s="165"/>
      <c r="AA189" s="165"/>
      <c r="AB189" s="165"/>
      <c r="AC189" s="165"/>
      <c r="AD189" s="165"/>
      <c r="AE189" s="165"/>
      <c r="AF189" s="165"/>
      <c r="AG189" s="165"/>
      <c r="AH189" s="165"/>
      <c r="AI189" s="165"/>
      <c r="AJ189" s="165"/>
      <c r="AK189" s="165"/>
      <c r="AL189" s="165"/>
      <c r="AM189" s="59"/>
    </row>
    <row r="190" spans="2:39" ht="9.75" customHeight="1">
      <c r="B190" s="58"/>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59"/>
    </row>
    <row r="191" spans="2:39" ht="9.75" customHeight="1">
      <c r="B191" s="58"/>
      <c r="C191" s="165" t="s">
        <v>225</v>
      </c>
      <c r="D191" s="165"/>
      <c r="E191" s="165"/>
      <c r="F191" s="165"/>
      <c r="G191" s="165"/>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59"/>
    </row>
    <row r="192" spans="2:39" ht="12" customHeight="1">
      <c r="B192" s="58"/>
      <c r="C192" s="165"/>
      <c r="D192" s="165"/>
      <c r="E192" s="165"/>
      <c r="F192" s="165"/>
      <c r="G192" s="165"/>
      <c r="H192" s="165"/>
      <c r="I192" s="165"/>
      <c r="J192" s="165"/>
      <c r="K192" s="165"/>
      <c r="L192" s="165"/>
      <c r="M192" s="165"/>
      <c r="N192" s="165"/>
      <c r="O192" s="165"/>
      <c r="P192" s="165"/>
      <c r="Q192" s="165"/>
      <c r="R192" s="165"/>
      <c r="S192" s="165"/>
      <c r="T192" s="165"/>
      <c r="U192" s="165"/>
      <c r="V192" s="165"/>
      <c r="W192" s="165"/>
      <c r="X192" s="165"/>
      <c r="Y192" s="165"/>
      <c r="Z192" s="165"/>
      <c r="AA192" s="165"/>
      <c r="AB192" s="165"/>
      <c r="AC192" s="165"/>
      <c r="AD192" s="165"/>
      <c r="AE192" s="165"/>
      <c r="AF192" s="165"/>
      <c r="AG192" s="165"/>
      <c r="AH192" s="165"/>
      <c r="AI192" s="165"/>
      <c r="AJ192" s="165"/>
      <c r="AK192" s="165"/>
      <c r="AL192" s="165"/>
      <c r="AM192" s="59"/>
    </row>
    <row r="193" spans="2:39" ht="12" customHeight="1">
      <c r="B193" s="58"/>
      <c r="C193" s="64"/>
      <c r="D193" s="64"/>
      <c r="E193" s="64"/>
      <c r="F193" s="64"/>
      <c r="G193" s="64"/>
      <c r="H193" s="64"/>
      <c r="I193" s="64"/>
      <c r="J193" s="64"/>
      <c r="K193" s="64"/>
      <c r="L193" s="64"/>
      <c r="M193" s="64"/>
      <c r="N193" s="64"/>
      <c r="O193" s="64"/>
      <c r="P193" s="64"/>
      <c r="Q193" s="64"/>
      <c r="R193" s="64"/>
      <c r="S193" s="64"/>
      <c r="T193" s="64"/>
      <c r="U193" s="64"/>
      <c r="V193" s="64"/>
      <c r="W193" s="64"/>
      <c r="X193" s="64"/>
      <c r="Y193" s="91"/>
      <c r="Z193" s="113"/>
      <c r="AA193" s="113"/>
      <c r="AB193" s="113"/>
      <c r="AC193" s="113"/>
      <c r="AD193" s="113"/>
      <c r="AE193" s="113"/>
      <c r="AF193" s="113"/>
      <c r="AG193" s="92"/>
      <c r="AH193" s="92"/>
      <c r="AI193" s="92"/>
      <c r="AJ193" s="92"/>
      <c r="AK193" s="92"/>
      <c r="AL193" s="92"/>
      <c r="AM193" s="59"/>
    </row>
    <row r="194" spans="2:39" ht="12" customHeight="1">
      <c r="B194" s="58"/>
      <c r="C194" s="317" t="s">
        <v>439</v>
      </c>
      <c r="D194" s="317"/>
      <c r="E194" s="317"/>
      <c r="F194" s="317"/>
      <c r="G194" s="317"/>
      <c r="H194" s="317"/>
      <c r="I194" s="317"/>
      <c r="J194" s="317"/>
      <c r="K194" s="317"/>
      <c r="L194" s="317"/>
      <c r="M194" s="317"/>
      <c r="N194" s="317"/>
      <c r="O194" s="317"/>
      <c r="P194" s="317"/>
      <c r="Q194" s="317"/>
      <c r="R194" s="317"/>
      <c r="S194" s="317"/>
      <c r="T194" s="317"/>
      <c r="U194" s="317"/>
      <c r="V194" s="317"/>
      <c r="W194" s="317"/>
      <c r="X194" s="317"/>
      <c r="Y194" s="317"/>
      <c r="Z194" s="317"/>
      <c r="AA194" s="317"/>
      <c r="AB194" s="317"/>
      <c r="AC194" s="317"/>
      <c r="AD194" s="317"/>
      <c r="AE194" s="317"/>
      <c r="AF194" s="317"/>
      <c r="AG194" s="317"/>
      <c r="AH194" s="317"/>
      <c r="AI194" s="317"/>
      <c r="AJ194" s="317"/>
      <c r="AK194" s="317"/>
      <c r="AL194" s="317"/>
      <c r="AM194" s="59"/>
    </row>
    <row r="195" spans="2:39" ht="12" customHeight="1">
      <c r="B195" s="58"/>
      <c r="C195" s="317"/>
      <c r="D195" s="317"/>
      <c r="E195" s="317"/>
      <c r="F195" s="317"/>
      <c r="G195" s="317"/>
      <c r="H195" s="317"/>
      <c r="I195" s="317"/>
      <c r="J195" s="317"/>
      <c r="K195" s="317"/>
      <c r="L195" s="317"/>
      <c r="M195" s="317"/>
      <c r="N195" s="317"/>
      <c r="O195" s="317"/>
      <c r="P195" s="317"/>
      <c r="Q195" s="317"/>
      <c r="R195" s="317"/>
      <c r="S195" s="317"/>
      <c r="T195" s="317"/>
      <c r="U195" s="317"/>
      <c r="V195" s="317"/>
      <c r="W195" s="317"/>
      <c r="X195" s="317"/>
      <c r="Y195" s="317"/>
      <c r="Z195" s="317"/>
      <c r="AA195" s="317"/>
      <c r="AB195" s="317"/>
      <c r="AC195" s="317"/>
      <c r="AD195" s="317"/>
      <c r="AE195" s="317"/>
      <c r="AF195" s="317"/>
      <c r="AG195" s="317"/>
      <c r="AH195" s="317"/>
      <c r="AI195" s="317"/>
      <c r="AJ195" s="317"/>
      <c r="AK195" s="317"/>
      <c r="AL195" s="317"/>
      <c r="AM195" s="59"/>
    </row>
    <row r="196" spans="2:39" ht="12" customHeight="1">
      <c r="B196" s="58"/>
      <c r="C196" s="317"/>
      <c r="D196" s="317"/>
      <c r="E196" s="317"/>
      <c r="F196" s="317"/>
      <c r="G196" s="317"/>
      <c r="H196" s="317"/>
      <c r="I196" s="317"/>
      <c r="J196" s="317"/>
      <c r="K196" s="317"/>
      <c r="L196" s="317"/>
      <c r="M196" s="317"/>
      <c r="N196" s="317"/>
      <c r="O196" s="317"/>
      <c r="P196" s="317"/>
      <c r="Q196" s="317"/>
      <c r="R196" s="317"/>
      <c r="S196" s="317"/>
      <c r="T196" s="317"/>
      <c r="U196" s="317"/>
      <c r="V196" s="317"/>
      <c r="W196" s="317"/>
      <c r="X196" s="317"/>
      <c r="Y196" s="317"/>
      <c r="Z196" s="317"/>
      <c r="AA196" s="317"/>
      <c r="AB196" s="317"/>
      <c r="AC196" s="317"/>
      <c r="AD196" s="317"/>
      <c r="AE196" s="317"/>
      <c r="AF196" s="317"/>
      <c r="AG196" s="317"/>
      <c r="AH196" s="317"/>
      <c r="AI196" s="317"/>
      <c r="AJ196" s="317"/>
      <c r="AK196" s="317"/>
      <c r="AL196" s="317"/>
      <c r="AM196" s="59"/>
    </row>
    <row r="197" spans="2:39" ht="12" customHeight="1">
      <c r="B197" s="58"/>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106" t="s">
        <v>730</v>
      </c>
      <c r="AM197" s="59"/>
    </row>
    <row r="198" spans="2:39" ht="12" customHeight="1">
      <c r="B198" s="58"/>
      <c r="C198" s="62"/>
      <c r="D198" s="62"/>
      <c r="E198" s="62"/>
      <c r="F198" s="62"/>
      <c r="G198" s="62"/>
      <c r="H198" s="62"/>
      <c r="I198" s="62"/>
      <c r="J198" s="62"/>
      <c r="K198" s="62"/>
      <c r="L198" s="62"/>
      <c r="M198" s="62"/>
      <c r="N198" s="62"/>
      <c r="O198" s="62"/>
      <c r="P198" s="62"/>
      <c r="Q198" s="62"/>
      <c r="R198" s="62"/>
      <c r="S198" s="62"/>
      <c r="T198" s="63"/>
      <c r="U198" s="63"/>
      <c r="V198" s="63"/>
      <c r="W198" s="2"/>
      <c r="X198" s="2"/>
      <c r="Y198" s="2"/>
      <c r="Z198" s="2"/>
      <c r="AA198" s="2"/>
      <c r="AB198" s="2"/>
      <c r="AC198" s="341" t="s">
        <v>390</v>
      </c>
      <c r="AD198" s="341"/>
      <c r="AE198" s="341"/>
      <c r="AF198" s="341"/>
      <c r="AG198" s="341"/>
      <c r="AH198" s="341"/>
      <c r="AI198" s="341"/>
      <c r="AJ198" s="341"/>
      <c r="AK198" s="341"/>
      <c r="AL198" s="341"/>
      <c r="AM198" s="59"/>
    </row>
    <row r="199" spans="2:39" ht="12" customHeight="1">
      <c r="B199" s="58"/>
      <c r="C199" s="324" t="s">
        <v>226</v>
      </c>
      <c r="D199" s="325"/>
      <c r="E199" s="325"/>
      <c r="F199" s="325"/>
      <c r="G199" s="325"/>
      <c r="H199" s="325"/>
      <c r="I199" s="325"/>
      <c r="J199" s="325"/>
      <c r="K199" s="325"/>
      <c r="L199" s="325"/>
      <c r="M199" s="325"/>
      <c r="N199" s="325"/>
      <c r="O199" s="325"/>
      <c r="P199" s="325"/>
      <c r="Q199" s="325"/>
      <c r="R199" s="325"/>
      <c r="S199" s="326"/>
      <c r="T199" s="324" t="s">
        <v>145</v>
      </c>
      <c r="U199" s="333"/>
      <c r="V199" s="334"/>
      <c r="W199" s="345" t="s">
        <v>228</v>
      </c>
      <c r="X199" s="345"/>
      <c r="Y199" s="345"/>
      <c r="Z199" s="345"/>
      <c r="AA199" s="345"/>
      <c r="AB199" s="345"/>
      <c r="AC199" s="345" t="s">
        <v>140</v>
      </c>
      <c r="AD199" s="345"/>
      <c r="AE199" s="345"/>
      <c r="AF199" s="345"/>
      <c r="AG199" s="345"/>
      <c r="AH199" s="345"/>
      <c r="AI199" s="345"/>
      <c r="AJ199" s="345"/>
      <c r="AK199" s="345"/>
      <c r="AL199" s="345"/>
      <c r="AM199" s="59"/>
    </row>
    <row r="200" spans="2:39" ht="12" customHeight="1">
      <c r="B200" s="58"/>
      <c r="C200" s="327"/>
      <c r="D200" s="328"/>
      <c r="E200" s="328"/>
      <c r="F200" s="328"/>
      <c r="G200" s="328"/>
      <c r="H200" s="328"/>
      <c r="I200" s="328"/>
      <c r="J200" s="328"/>
      <c r="K200" s="328"/>
      <c r="L200" s="328"/>
      <c r="M200" s="328"/>
      <c r="N200" s="328"/>
      <c r="O200" s="328"/>
      <c r="P200" s="328"/>
      <c r="Q200" s="328"/>
      <c r="R200" s="328"/>
      <c r="S200" s="329"/>
      <c r="T200" s="335"/>
      <c r="U200" s="336"/>
      <c r="V200" s="337"/>
      <c r="W200" s="345"/>
      <c r="X200" s="345"/>
      <c r="Y200" s="345"/>
      <c r="Z200" s="345"/>
      <c r="AA200" s="345"/>
      <c r="AB200" s="345"/>
      <c r="AC200" s="345"/>
      <c r="AD200" s="345"/>
      <c r="AE200" s="345"/>
      <c r="AF200" s="345"/>
      <c r="AG200" s="345"/>
      <c r="AH200" s="345"/>
      <c r="AI200" s="345"/>
      <c r="AJ200" s="345"/>
      <c r="AK200" s="345"/>
      <c r="AL200" s="345"/>
      <c r="AM200" s="59"/>
    </row>
    <row r="201" spans="2:39" ht="12" customHeight="1">
      <c r="B201" s="58"/>
      <c r="C201" s="327"/>
      <c r="D201" s="328"/>
      <c r="E201" s="328"/>
      <c r="F201" s="328"/>
      <c r="G201" s="328"/>
      <c r="H201" s="328"/>
      <c r="I201" s="328"/>
      <c r="J201" s="328"/>
      <c r="K201" s="328"/>
      <c r="L201" s="328"/>
      <c r="M201" s="328"/>
      <c r="N201" s="328"/>
      <c r="O201" s="328"/>
      <c r="P201" s="328"/>
      <c r="Q201" s="328"/>
      <c r="R201" s="328"/>
      <c r="S201" s="329"/>
      <c r="T201" s="335"/>
      <c r="U201" s="336"/>
      <c r="V201" s="337"/>
      <c r="W201" s="345"/>
      <c r="X201" s="345"/>
      <c r="Y201" s="345"/>
      <c r="Z201" s="345"/>
      <c r="AA201" s="345"/>
      <c r="AB201" s="345"/>
      <c r="AC201" s="345"/>
      <c r="AD201" s="345"/>
      <c r="AE201" s="345"/>
      <c r="AF201" s="345"/>
      <c r="AG201" s="345"/>
      <c r="AH201" s="345"/>
      <c r="AI201" s="345"/>
      <c r="AJ201" s="345"/>
      <c r="AK201" s="345"/>
      <c r="AL201" s="345"/>
      <c r="AM201" s="59"/>
    </row>
    <row r="202" spans="2:39" ht="12" customHeight="1">
      <c r="B202" s="58"/>
      <c r="C202" s="327"/>
      <c r="D202" s="328"/>
      <c r="E202" s="328"/>
      <c r="F202" s="328"/>
      <c r="G202" s="328"/>
      <c r="H202" s="328"/>
      <c r="I202" s="328"/>
      <c r="J202" s="328"/>
      <c r="K202" s="328"/>
      <c r="L202" s="328"/>
      <c r="M202" s="328"/>
      <c r="N202" s="328"/>
      <c r="O202" s="328"/>
      <c r="P202" s="328"/>
      <c r="Q202" s="328"/>
      <c r="R202" s="328"/>
      <c r="S202" s="329"/>
      <c r="T202" s="335"/>
      <c r="U202" s="336"/>
      <c r="V202" s="337"/>
      <c r="W202" s="345"/>
      <c r="X202" s="345"/>
      <c r="Y202" s="345"/>
      <c r="Z202" s="345"/>
      <c r="AA202" s="345"/>
      <c r="AB202" s="345"/>
      <c r="AC202" s="345"/>
      <c r="AD202" s="345"/>
      <c r="AE202" s="345"/>
      <c r="AF202" s="345"/>
      <c r="AG202" s="345"/>
      <c r="AH202" s="345"/>
      <c r="AI202" s="345"/>
      <c r="AJ202" s="345"/>
      <c r="AK202" s="345"/>
      <c r="AL202" s="345"/>
      <c r="AM202" s="59"/>
    </row>
    <row r="203" spans="2:39" ht="12" customHeight="1">
      <c r="B203" s="58"/>
      <c r="C203" s="327"/>
      <c r="D203" s="328"/>
      <c r="E203" s="328"/>
      <c r="F203" s="328"/>
      <c r="G203" s="328"/>
      <c r="H203" s="328"/>
      <c r="I203" s="328"/>
      <c r="J203" s="328"/>
      <c r="K203" s="328"/>
      <c r="L203" s="328"/>
      <c r="M203" s="328"/>
      <c r="N203" s="328"/>
      <c r="O203" s="328"/>
      <c r="P203" s="328"/>
      <c r="Q203" s="328"/>
      <c r="R203" s="328"/>
      <c r="S203" s="329"/>
      <c r="T203" s="335"/>
      <c r="U203" s="336"/>
      <c r="V203" s="337"/>
      <c r="W203" s="345"/>
      <c r="X203" s="345"/>
      <c r="Y203" s="345"/>
      <c r="Z203" s="345"/>
      <c r="AA203" s="345"/>
      <c r="AB203" s="345"/>
      <c r="AC203" s="345" t="s">
        <v>14</v>
      </c>
      <c r="AD203" s="345"/>
      <c r="AE203" s="345"/>
      <c r="AF203" s="345"/>
      <c r="AG203" s="345"/>
      <c r="AH203" s="345" t="s">
        <v>15</v>
      </c>
      <c r="AI203" s="345"/>
      <c r="AJ203" s="345"/>
      <c r="AK203" s="345"/>
      <c r="AL203" s="345"/>
      <c r="AM203" s="59"/>
    </row>
    <row r="204" spans="2:39" ht="12" customHeight="1">
      <c r="B204" s="58"/>
      <c r="C204" s="327"/>
      <c r="D204" s="328"/>
      <c r="E204" s="328"/>
      <c r="F204" s="328"/>
      <c r="G204" s="328"/>
      <c r="H204" s="328"/>
      <c r="I204" s="328"/>
      <c r="J204" s="328"/>
      <c r="K204" s="328"/>
      <c r="L204" s="328"/>
      <c r="M204" s="328"/>
      <c r="N204" s="328"/>
      <c r="O204" s="328"/>
      <c r="P204" s="328"/>
      <c r="Q204" s="328"/>
      <c r="R204" s="328"/>
      <c r="S204" s="329"/>
      <c r="T204" s="335"/>
      <c r="U204" s="336"/>
      <c r="V204" s="337"/>
      <c r="W204" s="345"/>
      <c r="X204" s="345"/>
      <c r="Y204" s="345"/>
      <c r="Z204" s="345"/>
      <c r="AA204" s="345"/>
      <c r="AB204" s="345"/>
      <c r="AC204" s="345"/>
      <c r="AD204" s="345"/>
      <c r="AE204" s="345"/>
      <c r="AF204" s="345"/>
      <c r="AG204" s="345"/>
      <c r="AH204" s="345"/>
      <c r="AI204" s="345"/>
      <c r="AJ204" s="345"/>
      <c r="AK204" s="345"/>
      <c r="AL204" s="345"/>
      <c r="AM204" s="59"/>
    </row>
    <row r="205" spans="2:39" ht="12" customHeight="1">
      <c r="B205" s="58"/>
      <c r="C205" s="330"/>
      <c r="D205" s="331"/>
      <c r="E205" s="331"/>
      <c r="F205" s="331"/>
      <c r="G205" s="331"/>
      <c r="H205" s="331"/>
      <c r="I205" s="331"/>
      <c r="J205" s="331"/>
      <c r="K205" s="331"/>
      <c r="L205" s="331"/>
      <c r="M205" s="331"/>
      <c r="N205" s="331"/>
      <c r="O205" s="331"/>
      <c r="P205" s="331"/>
      <c r="Q205" s="331"/>
      <c r="R205" s="331"/>
      <c r="S205" s="332"/>
      <c r="T205" s="338"/>
      <c r="U205" s="339"/>
      <c r="V205" s="340"/>
      <c r="W205" s="345"/>
      <c r="X205" s="345"/>
      <c r="Y205" s="345"/>
      <c r="Z205" s="345"/>
      <c r="AA205" s="345"/>
      <c r="AB205" s="345"/>
      <c r="AC205" s="345"/>
      <c r="AD205" s="345"/>
      <c r="AE205" s="345"/>
      <c r="AF205" s="345"/>
      <c r="AG205" s="345"/>
      <c r="AH205" s="345"/>
      <c r="AI205" s="345"/>
      <c r="AJ205" s="345"/>
      <c r="AK205" s="345"/>
      <c r="AL205" s="345"/>
      <c r="AM205" s="59"/>
    </row>
    <row r="206" spans="2:39" ht="9" customHeight="1">
      <c r="B206" s="58"/>
      <c r="C206" s="203" t="s">
        <v>287</v>
      </c>
      <c r="D206" s="204"/>
      <c r="E206" s="204"/>
      <c r="F206" s="204"/>
      <c r="G206" s="204"/>
      <c r="H206" s="204"/>
      <c r="I206" s="204"/>
      <c r="J206" s="204"/>
      <c r="K206" s="204"/>
      <c r="L206" s="204"/>
      <c r="M206" s="204"/>
      <c r="N206" s="204"/>
      <c r="O206" s="204"/>
      <c r="P206" s="204"/>
      <c r="Q206" s="204"/>
      <c r="R206" s="204"/>
      <c r="S206" s="205"/>
      <c r="T206" s="342" t="s">
        <v>285</v>
      </c>
      <c r="U206" s="343"/>
      <c r="V206" s="385"/>
      <c r="W206" s="342">
        <v>1</v>
      </c>
      <c r="X206" s="343"/>
      <c r="Y206" s="343"/>
      <c r="Z206" s="343"/>
      <c r="AA206" s="343"/>
      <c r="AB206" s="343"/>
      <c r="AC206" s="344">
        <v>2</v>
      </c>
      <c r="AD206" s="344"/>
      <c r="AE206" s="344"/>
      <c r="AF206" s="344"/>
      <c r="AG206" s="344"/>
      <c r="AH206" s="344">
        <v>3</v>
      </c>
      <c r="AI206" s="344"/>
      <c r="AJ206" s="344"/>
      <c r="AK206" s="344"/>
      <c r="AL206" s="344"/>
      <c r="AM206" s="59"/>
    </row>
    <row r="207" spans="2:39" ht="12" customHeight="1">
      <c r="B207" s="58"/>
      <c r="C207" s="443" t="s">
        <v>229</v>
      </c>
      <c r="D207" s="443"/>
      <c r="E207" s="443"/>
      <c r="F207" s="443"/>
      <c r="G207" s="443"/>
      <c r="H207" s="443"/>
      <c r="I207" s="443"/>
      <c r="J207" s="443"/>
      <c r="K207" s="443"/>
      <c r="L207" s="443"/>
      <c r="M207" s="443"/>
      <c r="N207" s="443"/>
      <c r="O207" s="443"/>
      <c r="P207" s="443"/>
      <c r="Q207" s="443"/>
      <c r="R207" s="443"/>
      <c r="S207" s="443"/>
      <c r="T207" s="444" t="s">
        <v>172</v>
      </c>
      <c r="U207" s="444"/>
      <c r="V207" s="444"/>
      <c r="W207" s="186"/>
      <c r="X207" s="186"/>
      <c r="Y207" s="186"/>
      <c r="Z207" s="186"/>
      <c r="AA207" s="186"/>
      <c r="AB207" s="186"/>
      <c r="AC207" s="186"/>
      <c r="AD207" s="186"/>
      <c r="AE207" s="186"/>
      <c r="AF207" s="186"/>
      <c r="AG207" s="186"/>
      <c r="AH207" s="186"/>
      <c r="AI207" s="186"/>
      <c r="AJ207" s="186"/>
      <c r="AK207" s="186"/>
      <c r="AL207" s="186"/>
      <c r="AM207" s="59"/>
    </row>
    <row r="208" spans="2:39" ht="12" customHeight="1">
      <c r="B208" s="58"/>
      <c r="C208" s="322" t="s">
        <v>230</v>
      </c>
      <c r="D208" s="322"/>
      <c r="E208" s="322"/>
      <c r="F208" s="322"/>
      <c r="G208" s="322"/>
      <c r="H208" s="322"/>
      <c r="I208" s="322"/>
      <c r="J208" s="322"/>
      <c r="K208" s="322"/>
      <c r="L208" s="322"/>
      <c r="M208" s="322"/>
      <c r="N208" s="322"/>
      <c r="O208" s="322"/>
      <c r="P208" s="322"/>
      <c r="Q208" s="322"/>
      <c r="R208" s="322"/>
      <c r="S208" s="322"/>
      <c r="T208" s="323" t="s">
        <v>280</v>
      </c>
      <c r="U208" s="323"/>
      <c r="V208" s="323"/>
      <c r="W208" s="169"/>
      <c r="X208" s="169"/>
      <c r="Y208" s="169"/>
      <c r="Z208" s="169"/>
      <c r="AA208" s="169"/>
      <c r="AB208" s="169"/>
      <c r="AC208" s="169" t="s">
        <v>905</v>
      </c>
      <c r="AD208" s="169"/>
      <c r="AE208" s="169"/>
      <c r="AF208" s="169"/>
      <c r="AG208" s="169"/>
      <c r="AH208" s="169" t="s">
        <v>905</v>
      </c>
      <c r="AI208" s="169"/>
      <c r="AJ208" s="169"/>
      <c r="AK208" s="169"/>
      <c r="AL208" s="169"/>
      <c r="AM208" s="59"/>
    </row>
    <row r="209" spans="2:39" ht="12" customHeight="1">
      <c r="B209" s="58"/>
      <c r="C209" s="322" t="s">
        <v>231</v>
      </c>
      <c r="D209" s="322"/>
      <c r="E209" s="322"/>
      <c r="F209" s="322"/>
      <c r="G209" s="322"/>
      <c r="H209" s="322"/>
      <c r="I209" s="322"/>
      <c r="J209" s="322"/>
      <c r="K209" s="322"/>
      <c r="L209" s="322"/>
      <c r="M209" s="322"/>
      <c r="N209" s="322"/>
      <c r="O209" s="322"/>
      <c r="P209" s="322"/>
      <c r="Q209" s="322"/>
      <c r="R209" s="322"/>
      <c r="S209" s="322"/>
      <c r="T209" s="323" t="s">
        <v>173</v>
      </c>
      <c r="U209" s="323"/>
      <c r="V209" s="323"/>
      <c r="W209" s="169"/>
      <c r="X209" s="169"/>
      <c r="Y209" s="169"/>
      <c r="Z209" s="169"/>
      <c r="AA209" s="169"/>
      <c r="AB209" s="169"/>
      <c r="AC209" s="169"/>
      <c r="AD209" s="169"/>
      <c r="AE209" s="169"/>
      <c r="AF209" s="169"/>
      <c r="AG209" s="169"/>
      <c r="AH209" s="169"/>
      <c r="AI209" s="169"/>
      <c r="AJ209" s="169"/>
      <c r="AK209" s="169"/>
      <c r="AL209" s="169"/>
      <c r="AM209" s="59"/>
    </row>
    <row r="210" spans="2:39" ht="12" customHeight="1">
      <c r="B210" s="58"/>
      <c r="C210" s="322" t="s">
        <v>232</v>
      </c>
      <c r="D210" s="322"/>
      <c r="E210" s="322"/>
      <c r="F210" s="322"/>
      <c r="G210" s="322"/>
      <c r="H210" s="322"/>
      <c r="I210" s="322"/>
      <c r="J210" s="322"/>
      <c r="K210" s="322"/>
      <c r="L210" s="322"/>
      <c r="M210" s="322"/>
      <c r="N210" s="322"/>
      <c r="O210" s="322"/>
      <c r="P210" s="322"/>
      <c r="Q210" s="322"/>
      <c r="R210" s="322"/>
      <c r="S210" s="322"/>
      <c r="T210" s="323" t="s">
        <v>174</v>
      </c>
      <c r="U210" s="323"/>
      <c r="V210" s="323"/>
      <c r="W210" s="169"/>
      <c r="X210" s="169"/>
      <c r="Y210" s="169"/>
      <c r="Z210" s="169"/>
      <c r="AA210" s="169"/>
      <c r="AB210" s="169"/>
      <c r="AC210" s="169"/>
      <c r="AD210" s="169"/>
      <c r="AE210" s="169"/>
      <c r="AF210" s="169"/>
      <c r="AG210" s="169"/>
      <c r="AH210" s="169"/>
      <c r="AI210" s="169"/>
      <c r="AJ210" s="169"/>
      <c r="AK210" s="169"/>
      <c r="AL210" s="169"/>
      <c r="AM210" s="59"/>
    </row>
    <row r="211" spans="2:39" ht="12" customHeight="1">
      <c r="B211" s="58"/>
      <c r="C211" s="322" t="s">
        <v>233</v>
      </c>
      <c r="D211" s="322"/>
      <c r="E211" s="322"/>
      <c r="F211" s="322"/>
      <c r="G211" s="322"/>
      <c r="H211" s="322"/>
      <c r="I211" s="322"/>
      <c r="J211" s="322"/>
      <c r="K211" s="322"/>
      <c r="L211" s="322"/>
      <c r="M211" s="322"/>
      <c r="N211" s="322"/>
      <c r="O211" s="322"/>
      <c r="P211" s="322"/>
      <c r="Q211" s="322"/>
      <c r="R211" s="322"/>
      <c r="S211" s="322"/>
      <c r="T211" s="323" t="s">
        <v>175</v>
      </c>
      <c r="U211" s="323"/>
      <c r="V211" s="323"/>
      <c r="W211" s="169"/>
      <c r="X211" s="169"/>
      <c r="Y211" s="169"/>
      <c r="Z211" s="169"/>
      <c r="AA211" s="169"/>
      <c r="AB211" s="169"/>
      <c r="AC211" s="169"/>
      <c r="AD211" s="169"/>
      <c r="AE211" s="169"/>
      <c r="AF211" s="169"/>
      <c r="AG211" s="169"/>
      <c r="AH211" s="169"/>
      <c r="AI211" s="169"/>
      <c r="AJ211" s="169"/>
      <c r="AK211" s="169"/>
      <c r="AL211" s="169"/>
      <c r="AM211" s="59"/>
    </row>
    <row r="212" spans="2:39" ht="12" customHeight="1">
      <c r="B212" s="58"/>
      <c r="C212" s="322" t="s">
        <v>234</v>
      </c>
      <c r="D212" s="322"/>
      <c r="E212" s="322"/>
      <c r="F212" s="322"/>
      <c r="G212" s="322"/>
      <c r="H212" s="322"/>
      <c r="I212" s="322"/>
      <c r="J212" s="322"/>
      <c r="K212" s="322"/>
      <c r="L212" s="322"/>
      <c r="M212" s="322"/>
      <c r="N212" s="322"/>
      <c r="O212" s="322"/>
      <c r="P212" s="322"/>
      <c r="Q212" s="322"/>
      <c r="R212" s="322"/>
      <c r="S212" s="322"/>
      <c r="T212" s="323" t="s">
        <v>176</v>
      </c>
      <c r="U212" s="323"/>
      <c r="V212" s="323"/>
      <c r="W212" s="169"/>
      <c r="X212" s="169"/>
      <c r="Y212" s="169"/>
      <c r="Z212" s="169"/>
      <c r="AA212" s="169"/>
      <c r="AB212" s="169"/>
      <c r="AC212" s="169"/>
      <c r="AD212" s="169"/>
      <c r="AE212" s="169"/>
      <c r="AF212" s="169"/>
      <c r="AG212" s="169"/>
      <c r="AH212" s="169"/>
      <c r="AI212" s="169"/>
      <c r="AJ212" s="169"/>
      <c r="AK212" s="169"/>
      <c r="AL212" s="169"/>
      <c r="AM212" s="59"/>
    </row>
    <row r="213" spans="2:39" ht="12" customHeight="1">
      <c r="B213" s="58"/>
      <c r="C213" s="322" t="s">
        <v>235</v>
      </c>
      <c r="D213" s="322"/>
      <c r="E213" s="322"/>
      <c r="F213" s="322"/>
      <c r="G213" s="322"/>
      <c r="H213" s="322"/>
      <c r="I213" s="322"/>
      <c r="J213" s="322"/>
      <c r="K213" s="322"/>
      <c r="L213" s="322"/>
      <c r="M213" s="322"/>
      <c r="N213" s="322"/>
      <c r="O213" s="322"/>
      <c r="P213" s="322"/>
      <c r="Q213" s="322"/>
      <c r="R213" s="322"/>
      <c r="S213" s="322"/>
      <c r="T213" s="323" t="s">
        <v>177</v>
      </c>
      <c r="U213" s="323"/>
      <c r="V213" s="323"/>
      <c r="W213" s="169"/>
      <c r="X213" s="169"/>
      <c r="Y213" s="169"/>
      <c r="Z213" s="169"/>
      <c r="AA213" s="169"/>
      <c r="AB213" s="169"/>
      <c r="AC213" s="169"/>
      <c r="AD213" s="169"/>
      <c r="AE213" s="169"/>
      <c r="AF213" s="169"/>
      <c r="AG213" s="169"/>
      <c r="AH213" s="169"/>
      <c r="AI213" s="169"/>
      <c r="AJ213" s="169"/>
      <c r="AK213" s="169"/>
      <c r="AL213" s="169"/>
      <c r="AM213" s="59"/>
    </row>
    <row r="214" spans="2:39" ht="12" customHeight="1">
      <c r="B214" s="58"/>
      <c r="C214" s="322" t="s">
        <v>236</v>
      </c>
      <c r="D214" s="322"/>
      <c r="E214" s="322"/>
      <c r="F214" s="322"/>
      <c r="G214" s="322"/>
      <c r="H214" s="322"/>
      <c r="I214" s="322"/>
      <c r="J214" s="322"/>
      <c r="K214" s="322"/>
      <c r="L214" s="322"/>
      <c r="M214" s="322"/>
      <c r="N214" s="322"/>
      <c r="O214" s="322"/>
      <c r="P214" s="322"/>
      <c r="Q214" s="322"/>
      <c r="R214" s="322"/>
      <c r="S214" s="322"/>
      <c r="T214" s="323" t="s">
        <v>178</v>
      </c>
      <c r="U214" s="323"/>
      <c r="V214" s="323"/>
      <c r="W214" s="169"/>
      <c r="X214" s="169"/>
      <c r="Y214" s="169"/>
      <c r="Z214" s="169"/>
      <c r="AA214" s="169"/>
      <c r="AB214" s="169"/>
      <c r="AC214" s="169"/>
      <c r="AD214" s="169"/>
      <c r="AE214" s="169"/>
      <c r="AF214" s="169"/>
      <c r="AG214" s="169"/>
      <c r="AH214" s="169"/>
      <c r="AI214" s="169"/>
      <c r="AJ214" s="169"/>
      <c r="AK214" s="169"/>
      <c r="AL214" s="169"/>
      <c r="AM214" s="59"/>
    </row>
    <row r="215" spans="2:39" ht="12" customHeight="1">
      <c r="B215" s="58"/>
      <c r="C215" s="322" t="s">
        <v>237</v>
      </c>
      <c r="D215" s="322"/>
      <c r="E215" s="322"/>
      <c r="F215" s="322"/>
      <c r="G215" s="322"/>
      <c r="H215" s="322"/>
      <c r="I215" s="322"/>
      <c r="J215" s="322"/>
      <c r="K215" s="322"/>
      <c r="L215" s="322"/>
      <c r="M215" s="322"/>
      <c r="N215" s="322"/>
      <c r="O215" s="322"/>
      <c r="P215" s="322"/>
      <c r="Q215" s="322"/>
      <c r="R215" s="322"/>
      <c r="S215" s="322"/>
      <c r="T215" s="323" t="s">
        <v>179</v>
      </c>
      <c r="U215" s="323"/>
      <c r="V215" s="323"/>
      <c r="W215" s="169"/>
      <c r="X215" s="169"/>
      <c r="Y215" s="169"/>
      <c r="Z215" s="169"/>
      <c r="AA215" s="169"/>
      <c r="AB215" s="169"/>
      <c r="AC215" s="169"/>
      <c r="AD215" s="169"/>
      <c r="AE215" s="169"/>
      <c r="AF215" s="169"/>
      <c r="AG215" s="169"/>
      <c r="AH215" s="169"/>
      <c r="AI215" s="169"/>
      <c r="AJ215" s="169"/>
      <c r="AK215" s="169"/>
      <c r="AL215" s="169"/>
      <c r="AM215" s="59"/>
    </row>
    <row r="216" spans="2:39" ht="22.5" customHeight="1">
      <c r="B216" s="58"/>
      <c r="C216" s="322" t="s">
        <v>238</v>
      </c>
      <c r="D216" s="322"/>
      <c r="E216" s="322"/>
      <c r="F216" s="322"/>
      <c r="G216" s="322"/>
      <c r="H216" s="322"/>
      <c r="I216" s="322"/>
      <c r="J216" s="322"/>
      <c r="K216" s="322"/>
      <c r="L216" s="322"/>
      <c r="M216" s="322"/>
      <c r="N216" s="322"/>
      <c r="O216" s="322"/>
      <c r="P216" s="322"/>
      <c r="Q216" s="322"/>
      <c r="R216" s="322"/>
      <c r="S216" s="322"/>
      <c r="T216" s="323" t="s">
        <v>180</v>
      </c>
      <c r="U216" s="323"/>
      <c r="V216" s="323"/>
      <c r="W216" s="169"/>
      <c r="X216" s="169"/>
      <c r="Y216" s="169"/>
      <c r="Z216" s="169"/>
      <c r="AA216" s="169"/>
      <c r="AB216" s="169"/>
      <c r="AC216" s="169"/>
      <c r="AD216" s="169"/>
      <c r="AE216" s="169"/>
      <c r="AF216" s="169"/>
      <c r="AG216" s="169"/>
      <c r="AH216" s="169"/>
      <c r="AI216" s="169"/>
      <c r="AJ216" s="169"/>
      <c r="AK216" s="169"/>
      <c r="AL216" s="169"/>
      <c r="AM216" s="59"/>
    </row>
    <row r="217" spans="2:39" ht="21.75" customHeight="1">
      <c r="B217" s="58"/>
      <c r="C217" s="322" t="s">
        <v>239</v>
      </c>
      <c r="D217" s="322"/>
      <c r="E217" s="322"/>
      <c r="F217" s="322"/>
      <c r="G217" s="322"/>
      <c r="H217" s="322"/>
      <c r="I217" s="322"/>
      <c r="J217" s="322"/>
      <c r="K217" s="322"/>
      <c r="L217" s="322"/>
      <c r="M217" s="322"/>
      <c r="N217" s="322"/>
      <c r="O217" s="322"/>
      <c r="P217" s="322"/>
      <c r="Q217" s="322"/>
      <c r="R217" s="322"/>
      <c r="S217" s="322"/>
      <c r="T217" s="323" t="s">
        <v>274</v>
      </c>
      <c r="U217" s="323"/>
      <c r="V217" s="323"/>
      <c r="W217" s="169"/>
      <c r="X217" s="169"/>
      <c r="Y217" s="169"/>
      <c r="Z217" s="169"/>
      <c r="AA217" s="169"/>
      <c r="AB217" s="169"/>
      <c r="AC217" s="169"/>
      <c r="AD217" s="169"/>
      <c r="AE217" s="169"/>
      <c r="AF217" s="169"/>
      <c r="AG217" s="169"/>
      <c r="AH217" s="169"/>
      <c r="AI217" s="169"/>
      <c r="AJ217" s="169"/>
      <c r="AK217" s="169"/>
      <c r="AL217" s="169"/>
      <c r="AM217" s="59"/>
    </row>
    <row r="218" spans="2:39" ht="23.25" customHeight="1">
      <c r="B218" s="58"/>
      <c r="C218" s="322" t="s">
        <v>240</v>
      </c>
      <c r="D218" s="322"/>
      <c r="E218" s="322"/>
      <c r="F218" s="322"/>
      <c r="G218" s="322"/>
      <c r="H218" s="322"/>
      <c r="I218" s="322"/>
      <c r="J218" s="322"/>
      <c r="K218" s="322"/>
      <c r="L218" s="322"/>
      <c r="M218" s="322"/>
      <c r="N218" s="322"/>
      <c r="O218" s="322"/>
      <c r="P218" s="322"/>
      <c r="Q218" s="322"/>
      <c r="R218" s="322"/>
      <c r="S218" s="322"/>
      <c r="T218" s="323" t="s">
        <v>275</v>
      </c>
      <c r="U218" s="323"/>
      <c r="V218" s="323"/>
      <c r="W218" s="169"/>
      <c r="X218" s="169"/>
      <c r="Y218" s="169"/>
      <c r="Z218" s="169"/>
      <c r="AA218" s="169"/>
      <c r="AB218" s="169"/>
      <c r="AC218" s="169" t="s">
        <v>905</v>
      </c>
      <c r="AD218" s="169"/>
      <c r="AE218" s="169"/>
      <c r="AF218" s="169"/>
      <c r="AG218" s="169"/>
      <c r="AH218" s="169" t="s">
        <v>905</v>
      </c>
      <c r="AI218" s="169"/>
      <c r="AJ218" s="169"/>
      <c r="AK218" s="169"/>
      <c r="AL218" s="169"/>
      <c r="AM218" s="59"/>
    </row>
    <row r="219" spans="2:39" ht="21.75" customHeight="1">
      <c r="B219" s="58"/>
      <c r="C219" s="322" t="s">
        <v>241</v>
      </c>
      <c r="D219" s="322"/>
      <c r="E219" s="322"/>
      <c r="F219" s="322"/>
      <c r="G219" s="322"/>
      <c r="H219" s="322"/>
      <c r="I219" s="322"/>
      <c r="J219" s="322"/>
      <c r="K219" s="322"/>
      <c r="L219" s="322"/>
      <c r="M219" s="322"/>
      <c r="N219" s="322"/>
      <c r="O219" s="322"/>
      <c r="P219" s="322"/>
      <c r="Q219" s="322"/>
      <c r="R219" s="322"/>
      <c r="S219" s="322"/>
      <c r="T219" s="323" t="s">
        <v>276</v>
      </c>
      <c r="U219" s="323"/>
      <c r="V219" s="323"/>
      <c r="W219" s="169"/>
      <c r="X219" s="169"/>
      <c r="Y219" s="169"/>
      <c r="Z219" s="169"/>
      <c r="AA219" s="169"/>
      <c r="AB219" s="169"/>
      <c r="AC219" s="169"/>
      <c r="AD219" s="169"/>
      <c r="AE219" s="169"/>
      <c r="AF219" s="169"/>
      <c r="AG219" s="169"/>
      <c r="AH219" s="169"/>
      <c r="AI219" s="169"/>
      <c r="AJ219" s="169"/>
      <c r="AK219" s="169"/>
      <c r="AL219" s="169"/>
      <c r="AM219" s="59"/>
    </row>
    <row r="220" spans="2:39" ht="24" customHeight="1">
      <c r="B220" s="58"/>
      <c r="C220" s="322" t="s">
        <v>242</v>
      </c>
      <c r="D220" s="322"/>
      <c r="E220" s="322"/>
      <c r="F220" s="322"/>
      <c r="G220" s="322"/>
      <c r="H220" s="322"/>
      <c r="I220" s="322"/>
      <c r="J220" s="322"/>
      <c r="K220" s="322"/>
      <c r="L220" s="322"/>
      <c r="M220" s="322"/>
      <c r="N220" s="322"/>
      <c r="O220" s="322"/>
      <c r="P220" s="322"/>
      <c r="Q220" s="322"/>
      <c r="R220" s="322"/>
      <c r="S220" s="322"/>
      <c r="T220" s="323" t="s">
        <v>277</v>
      </c>
      <c r="U220" s="323"/>
      <c r="V220" s="323"/>
      <c r="W220" s="169"/>
      <c r="X220" s="169"/>
      <c r="Y220" s="169"/>
      <c r="Z220" s="169"/>
      <c r="AA220" s="169"/>
      <c r="AB220" s="169"/>
      <c r="AC220" s="169"/>
      <c r="AD220" s="169"/>
      <c r="AE220" s="169"/>
      <c r="AF220" s="169"/>
      <c r="AG220" s="169"/>
      <c r="AH220" s="169"/>
      <c r="AI220" s="169"/>
      <c r="AJ220" s="169"/>
      <c r="AK220" s="169"/>
      <c r="AL220" s="169"/>
      <c r="AM220" s="59"/>
    </row>
    <row r="221" spans="2:39" ht="21.75" customHeight="1">
      <c r="B221" s="58"/>
      <c r="C221" s="170" t="s">
        <v>243</v>
      </c>
      <c r="D221" s="171"/>
      <c r="E221" s="171"/>
      <c r="F221" s="171"/>
      <c r="G221" s="171"/>
      <c r="H221" s="171"/>
      <c r="I221" s="171"/>
      <c r="J221" s="171"/>
      <c r="K221" s="171"/>
      <c r="L221" s="171"/>
      <c r="M221" s="171"/>
      <c r="N221" s="171"/>
      <c r="O221" s="171"/>
      <c r="P221" s="171"/>
      <c r="Q221" s="171"/>
      <c r="R221" s="171"/>
      <c r="S221" s="172"/>
      <c r="T221" s="173" t="s">
        <v>278</v>
      </c>
      <c r="U221" s="174"/>
      <c r="V221" s="175"/>
      <c r="W221" s="169"/>
      <c r="X221" s="169"/>
      <c r="Y221" s="169"/>
      <c r="Z221" s="169"/>
      <c r="AA221" s="169"/>
      <c r="AB221" s="169"/>
      <c r="AC221" s="169"/>
      <c r="AD221" s="169"/>
      <c r="AE221" s="169"/>
      <c r="AF221" s="169"/>
      <c r="AG221" s="169"/>
      <c r="AH221" s="169"/>
      <c r="AI221" s="169"/>
      <c r="AJ221" s="169"/>
      <c r="AK221" s="169"/>
      <c r="AL221" s="169"/>
      <c r="AM221" s="59"/>
    </row>
    <row r="222" spans="2:39" ht="34.5" customHeight="1">
      <c r="B222" s="58"/>
      <c r="C222" s="170" t="s">
        <v>244</v>
      </c>
      <c r="D222" s="171"/>
      <c r="E222" s="171"/>
      <c r="F222" s="171"/>
      <c r="G222" s="171"/>
      <c r="H222" s="171"/>
      <c r="I222" s="171"/>
      <c r="J222" s="171"/>
      <c r="K222" s="171"/>
      <c r="L222" s="171"/>
      <c r="M222" s="171"/>
      <c r="N222" s="171"/>
      <c r="O222" s="171"/>
      <c r="P222" s="171"/>
      <c r="Q222" s="171"/>
      <c r="R222" s="171"/>
      <c r="S222" s="172"/>
      <c r="T222" s="173" t="s">
        <v>513</v>
      </c>
      <c r="U222" s="174"/>
      <c r="V222" s="175"/>
      <c r="W222" s="169"/>
      <c r="X222" s="169"/>
      <c r="Y222" s="169"/>
      <c r="Z222" s="169"/>
      <c r="AA222" s="169"/>
      <c r="AB222" s="169"/>
      <c r="AC222" s="169"/>
      <c r="AD222" s="169"/>
      <c r="AE222" s="169"/>
      <c r="AF222" s="169"/>
      <c r="AG222" s="169"/>
      <c r="AH222" s="169"/>
      <c r="AI222" s="169"/>
      <c r="AJ222" s="169"/>
      <c r="AK222" s="169"/>
      <c r="AL222" s="169"/>
      <c r="AM222" s="59"/>
    </row>
    <row r="223" spans="2:39" ht="12" customHeight="1">
      <c r="B223" s="58"/>
      <c r="C223" s="170" t="s">
        <v>391</v>
      </c>
      <c r="D223" s="171"/>
      <c r="E223" s="171"/>
      <c r="F223" s="171"/>
      <c r="G223" s="171"/>
      <c r="H223" s="171"/>
      <c r="I223" s="171"/>
      <c r="J223" s="171"/>
      <c r="K223" s="171"/>
      <c r="L223" s="171"/>
      <c r="M223" s="171"/>
      <c r="N223" s="171"/>
      <c r="O223" s="171"/>
      <c r="P223" s="171"/>
      <c r="Q223" s="171"/>
      <c r="R223" s="171"/>
      <c r="S223" s="172"/>
      <c r="T223" s="173" t="s">
        <v>279</v>
      </c>
      <c r="U223" s="174"/>
      <c r="V223" s="175"/>
      <c r="W223" s="169"/>
      <c r="X223" s="169"/>
      <c r="Y223" s="169"/>
      <c r="Z223" s="169"/>
      <c r="AA223" s="169"/>
      <c r="AB223" s="169"/>
      <c r="AC223" s="169"/>
      <c r="AD223" s="169"/>
      <c r="AE223" s="169"/>
      <c r="AF223" s="169"/>
      <c r="AG223" s="169"/>
      <c r="AH223" s="169"/>
      <c r="AI223" s="169"/>
      <c r="AJ223" s="169"/>
      <c r="AK223" s="169"/>
      <c r="AL223" s="169"/>
      <c r="AM223" s="59"/>
    </row>
    <row r="224" spans="2:39" ht="24" customHeight="1">
      <c r="B224" s="58"/>
      <c r="C224" s="170" t="s">
        <v>392</v>
      </c>
      <c r="D224" s="171"/>
      <c r="E224" s="171"/>
      <c r="F224" s="171"/>
      <c r="G224" s="171"/>
      <c r="H224" s="171"/>
      <c r="I224" s="171"/>
      <c r="J224" s="171"/>
      <c r="K224" s="171"/>
      <c r="L224" s="171"/>
      <c r="M224" s="171"/>
      <c r="N224" s="171"/>
      <c r="O224" s="171"/>
      <c r="P224" s="171"/>
      <c r="Q224" s="171"/>
      <c r="R224" s="171"/>
      <c r="S224" s="172"/>
      <c r="T224" s="173" t="s">
        <v>514</v>
      </c>
      <c r="U224" s="174"/>
      <c r="V224" s="175"/>
      <c r="W224" s="169"/>
      <c r="X224" s="169"/>
      <c r="Y224" s="169"/>
      <c r="Z224" s="169"/>
      <c r="AA224" s="169"/>
      <c r="AB224" s="169"/>
      <c r="AC224" s="169"/>
      <c r="AD224" s="169"/>
      <c r="AE224" s="169"/>
      <c r="AF224" s="169"/>
      <c r="AG224" s="169"/>
      <c r="AH224" s="169"/>
      <c r="AI224" s="169"/>
      <c r="AJ224" s="169"/>
      <c r="AK224" s="169"/>
      <c r="AL224" s="169"/>
      <c r="AM224" s="59"/>
    </row>
    <row r="225" spans="2:39" ht="12" customHeight="1">
      <c r="B225" s="58"/>
      <c r="C225" s="170" t="s">
        <v>393</v>
      </c>
      <c r="D225" s="171"/>
      <c r="E225" s="171"/>
      <c r="F225" s="171"/>
      <c r="G225" s="171"/>
      <c r="H225" s="171"/>
      <c r="I225" s="171"/>
      <c r="J225" s="171"/>
      <c r="K225" s="171"/>
      <c r="L225" s="171"/>
      <c r="M225" s="171"/>
      <c r="N225" s="171"/>
      <c r="O225" s="171"/>
      <c r="P225" s="171"/>
      <c r="Q225" s="171"/>
      <c r="R225" s="171"/>
      <c r="S225" s="172"/>
      <c r="T225" s="173" t="s">
        <v>515</v>
      </c>
      <c r="U225" s="174"/>
      <c r="V225" s="175"/>
      <c r="W225" s="169"/>
      <c r="X225" s="169"/>
      <c r="Y225" s="169"/>
      <c r="Z225" s="169"/>
      <c r="AA225" s="169"/>
      <c r="AB225" s="169"/>
      <c r="AC225" s="169"/>
      <c r="AD225" s="169"/>
      <c r="AE225" s="169"/>
      <c r="AF225" s="169"/>
      <c r="AG225" s="169"/>
      <c r="AH225" s="169"/>
      <c r="AI225" s="169"/>
      <c r="AJ225" s="169"/>
      <c r="AK225" s="169"/>
      <c r="AL225" s="169"/>
      <c r="AM225" s="59"/>
    </row>
    <row r="226" spans="2:39" ht="12" customHeight="1">
      <c r="B226" s="58"/>
      <c r="C226" s="170" t="s">
        <v>394</v>
      </c>
      <c r="D226" s="171"/>
      <c r="E226" s="171"/>
      <c r="F226" s="171"/>
      <c r="G226" s="171"/>
      <c r="H226" s="171"/>
      <c r="I226" s="171"/>
      <c r="J226" s="171"/>
      <c r="K226" s="171"/>
      <c r="L226" s="171"/>
      <c r="M226" s="171"/>
      <c r="N226" s="171"/>
      <c r="O226" s="171"/>
      <c r="P226" s="171"/>
      <c r="Q226" s="171"/>
      <c r="R226" s="171"/>
      <c r="S226" s="172"/>
      <c r="T226" s="173" t="s">
        <v>516</v>
      </c>
      <c r="U226" s="174"/>
      <c r="V226" s="175"/>
      <c r="W226" s="169"/>
      <c r="X226" s="169"/>
      <c r="Y226" s="169"/>
      <c r="Z226" s="169"/>
      <c r="AA226" s="169"/>
      <c r="AB226" s="169"/>
      <c r="AC226" s="169"/>
      <c r="AD226" s="169"/>
      <c r="AE226" s="169"/>
      <c r="AF226" s="169"/>
      <c r="AG226" s="169"/>
      <c r="AH226" s="169"/>
      <c r="AI226" s="169"/>
      <c r="AJ226" s="169"/>
      <c r="AK226" s="169"/>
      <c r="AL226" s="169"/>
      <c r="AM226" s="59"/>
    </row>
    <row r="227" spans="2:39" ht="12" customHeight="1">
      <c r="B227" s="58"/>
      <c r="C227" s="170" t="s">
        <v>395</v>
      </c>
      <c r="D227" s="171"/>
      <c r="E227" s="171"/>
      <c r="F227" s="171"/>
      <c r="G227" s="171"/>
      <c r="H227" s="171"/>
      <c r="I227" s="171"/>
      <c r="J227" s="171"/>
      <c r="K227" s="171"/>
      <c r="L227" s="171"/>
      <c r="M227" s="171"/>
      <c r="N227" s="171"/>
      <c r="O227" s="171"/>
      <c r="P227" s="171"/>
      <c r="Q227" s="171"/>
      <c r="R227" s="171"/>
      <c r="S227" s="172"/>
      <c r="T227" s="173" t="s">
        <v>517</v>
      </c>
      <c r="U227" s="174"/>
      <c r="V227" s="175"/>
      <c r="W227" s="169"/>
      <c r="X227" s="169"/>
      <c r="Y227" s="169"/>
      <c r="Z227" s="169"/>
      <c r="AA227" s="169"/>
      <c r="AB227" s="169"/>
      <c r="AC227" s="169"/>
      <c r="AD227" s="169"/>
      <c r="AE227" s="169"/>
      <c r="AF227" s="169"/>
      <c r="AG227" s="169"/>
      <c r="AH227" s="169"/>
      <c r="AI227" s="169"/>
      <c r="AJ227" s="169"/>
      <c r="AK227" s="169"/>
      <c r="AL227" s="169"/>
      <c r="AM227" s="59"/>
    </row>
    <row r="228" spans="2:39" ht="23.25" customHeight="1">
      <c r="B228" s="58"/>
      <c r="C228" s="170" t="s">
        <v>396</v>
      </c>
      <c r="D228" s="171"/>
      <c r="E228" s="171"/>
      <c r="F228" s="171"/>
      <c r="G228" s="171"/>
      <c r="H228" s="171"/>
      <c r="I228" s="171"/>
      <c r="J228" s="171"/>
      <c r="K228" s="171"/>
      <c r="L228" s="171"/>
      <c r="M228" s="171"/>
      <c r="N228" s="171"/>
      <c r="O228" s="171"/>
      <c r="P228" s="171"/>
      <c r="Q228" s="171"/>
      <c r="R228" s="171"/>
      <c r="S228" s="172"/>
      <c r="T228" s="173" t="s">
        <v>518</v>
      </c>
      <c r="U228" s="174"/>
      <c r="V228" s="175"/>
      <c r="W228" s="169"/>
      <c r="X228" s="169"/>
      <c r="Y228" s="169"/>
      <c r="Z228" s="169"/>
      <c r="AA228" s="169"/>
      <c r="AB228" s="169"/>
      <c r="AC228" s="169"/>
      <c r="AD228" s="169"/>
      <c r="AE228" s="169"/>
      <c r="AF228" s="169"/>
      <c r="AG228" s="169"/>
      <c r="AH228" s="169"/>
      <c r="AI228" s="169"/>
      <c r="AJ228" s="169"/>
      <c r="AK228" s="169"/>
      <c r="AL228" s="169"/>
      <c r="AM228" s="59"/>
    </row>
    <row r="229" spans="2:39" ht="12" customHeight="1">
      <c r="B229" s="58"/>
      <c r="C229" s="170" t="s">
        <v>397</v>
      </c>
      <c r="D229" s="171"/>
      <c r="E229" s="171"/>
      <c r="F229" s="171"/>
      <c r="G229" s="171"/>
      <c r="H229" s="171"/>
      <c r="I229" s="171"/>
      <c r="J229" s="171"/>
      <c r="K229" s="171"/>
      <c r="L229" s="171"/>
      <c r="M229" s="171"/>
      <c r="N229" s="171"/>
      <c r="O229" s="171"/>
      <c r="P229" s="171"/>
      <c r="Q229" s="171"/>
      <c r="R229" s="171"/>
      <c r="S229" s="172"/>
      <c r="T229" s="173" t="s">
        <v>519</v>
      </c>
      <c r="U229" s="174"/>
      <c r="V229" s="175"/>
      <c r="W229" s="169"/>
      <c r="X229" s="169"/>
      <c r="Y229" s="169"/>
      <c r="Z229" s="169"/>
      <c r="AA229" s="169"/>
      <c r="AB229" s="169"/>
      <c r="AC229" s="169"/>
      <c r="AD229" s="169"/>
      <c r="AE229" s="169"/>
      <c r="AF229" s="169"/>
      <c r="AG229" s="169"/>
      <c r="AH229" s="169"/>
      <c r="AI229" s="169"/>
      <c r="AJ229" s="169"/>
      <c r="AK229" s="169"/>
      <c r="AL229" s="169"/>
      <c r="AM229" s="59"/>
    </row>
    <row r="230" spans="2:39" ht="12" customHeight="1">
      <c r="B230" s="58"/>
      <c r="C230" s="170" t="s">
        <v>398</v>
      </c>
      <c r="D230" s="171"/>
      <c r="E230" s="171"/>
      <c r="F230" s="171"/>
      <c r="G230" s="171"/>
      <c r="H230" s="171"/>
      <c r="I230" s="171"/>
      <c r="J230" s="171"/>
      <c r="K230" s="171"/>
      <c r="L230" s="171"/>
      <c r="M230" s="171"/>
      <c r="N230" s="171"/>
      <c r="O230" s="171"/>
      <c r="P230" s="171"/>
      <c r="Q230" s="171"/>
      <c r="R230" s="171"/>
      <c r="S230" s="172"/>
      <c r="T230" s="173" t="s">
        <v>520</v>
      </c>
      <c r="U230" s="174"/>
      <c r="V230" s="175"/>
      <c r="W230" s="169"/>
      <c r="X230" s="169"/>
      <c r="Y230" s="169"/>
      <c r="Z230" s="169"/>
      <c r="AA230" s="169"/>
      <c r="AB230" s="169"/>
      <c r="AC230" s="169"/>
      <c r="AD230" s="169"/>
      <c r="AE230" s="169"/>
      <c r="AF230" s="169"/>
      <c r="AG230" s="169"/>
      <c r="AH230" s="169"/>
      <c r="AI230" s="169"/>
      <c r="AJ230" s="169"/>
      <c r="AK230" s="169"/>
      <c r="AL230" s="169"/>
      <c r="AM230" s="59"/>
    </row>
    <row r="231" spans="2:39" ht="12" customHeight="1">
      <c r="B231" s="58"/>
      <c r="C231" s="170" t="s">
        <v>399</v>
      </c>
      <c r="D231" s="171"/>
      <c r="E231" s="171"/>
      <c r="F231" s="171"/>
      <c r="G231" s="171"/>
      <c r="H231" s="171"/>
      <c r="I231" s="171"/>
      <c r="J231" s="171"/>
      <c r="K231" s="171"/>
      <c r="L231" s="171"/>
      <c r="M231" s="171"/>
      <c r="N231" s="171"/>
      <c r="O231" s="171"/>
      <c r="P231" s="171"/>
      <c r="Q231" s="171"/>
      <c r="R231" s="171"/>
      <c r="S231" s="172"/>
      <c r="T231" s="173" t="s">
        <v>521</v>
      </c>
      <c r="U231" s="174"/>
      <c r="V231" s="175"/>
      <c r="W231" s="169"/>
      <c r="X231" s="169"/>
      <c r="Y231" s="169"/>
      <c r="Z231" s="169"/>
      <c r="AA231" s="169"/>
      <c r="AB231" s="169"/>
      <c r="AC231" s="169"/>
      <c r="AD231" s="169"/>
      <c r="AE231" s="169"/>
      <c r="AF231" s="169"/>
      <c r="AG231" s="169"/>
      <c r="AH231" s="169"/>
      <c r="AI231" s="169"/>
      <c r="AJ231" s="169"/>
      <c r="AK231" s="169"/>
      <c r="AL231" s="169"/>
      <c r="AM231" s="59"/>
    </row>
    <row r="232" spans="2:39" ht="22.5" customHeight="1">
      <c r="B232" s="58"/>
      <c r="C232" s="170" t="s">
        <v>400</v>
      </c>
      <c r="D232" s="171"/>
      <c r="E232" s="171"/>
      <c r="F232" s="171"/>
      <c r="G232" s="171"/>
      <c r="H232" s="171"/>
      <c r="I232" s="171"/>
      <c r="J232" s="171"/>
      <c r="K232" s="171"/>
      <c r="L232" s="171"/>
      <c r="M232" s="171"/>
      <c r="N232" s="171"/>
      <c r="O232" s="171"/>
      <c r="P232" s="171"/>
      <c r="Q232" s="171"/>
      <c r="R232" s="171"/>
      <c r="S232" s="172"/>
      <c r="T232" s="173" t="s">
        <v>419</v>
      </c>
      <c r="U232" s="174"/>
      <c r="V232" s="175"/>
      <c r="W232" s="169"/>
      <c r="X232" s="169"/>
      <c r="Y232" s="169"/>
      <c r="Z232" s="169"/>
      <c r="AA232" s="169"/>
      <c r="AB232" s="169"/>
      <c r="AC232" s="169"/>
      <c r="AD232" s="169"/>
      <c r="AE232" s="169"/>
      <c r="AF232" s="169"/>
      <c r="AG232" s="169"/>
      <c r="AH232" s="169"/>
      <c r="AI232" s="169"/>
      <c r="AJ232" s="169"/>
      <c r="AK232" s="169"/>
      <c r="AL232" s="169"/>
      <c r="AM232" s="59"/>
    </row>
    <row r="233" spans="2:39" ht="22.5" customHeight="1">
      <c r="B233" s="58"/>
      <c r="C233" s="170" t="s">
        <v>401</v>
      </c>
      <c r="D233" s="171"/>
      <c r="E233" s="171"/>
      <c r="F233" s="171"/>
      <c r="G233" s="171"/>
      <c r="H233" s="171"/>
      <c r="I233" s="171"/>
      <c r="J233" s="171"/>
      <c r="K233" s="171"/>
      <c r="L233" s="171"/>
      <c r="M233" s="171"/>
      <c r="N233" s="171"/>
      <c r="O233" s="171"/>
      <c r="P233" s="171"/>
      <c r="Q233" s="171"/>
      <c r="R233" s="171"/>
      <c r="S233" s="172"/>
      <c r="T233" s="173" t="s">
        <v>420</v>
      </c>
      <c r="U233" s="174"/>
      <c r="V233" s="175"/>
      <c r="W233" s="169"/>
      <c r="X233" s="169"/>
      <c r="Y233" s="169"/>
      <c r="Z233" s="169"/>
      <c r="AA233" s="169"/>
      <c r="AB233" s="169"/>
      <c r="AC233" s="169"/>
      <c r="AD233" s="169"/>
      <c r="AE233" s="169"/>
      <c r="AF233" s="169"/>
      <c r="AG233" s="169"/>
      <c r="AH233" s="169"/>
      <c r="AI233" s="169"/>
      <c r="AJ233" s="169"/>
      <c r="AK233" s="169"/>
      <c r="AL233" s="169"/>
      <c r="AM233" s="59"/>
    </row>
    <row r="234" spans="2:39" ht="12" customHeight="1">
      <c r="B234" s="58"/>
      <c r="C234" s="170" t="s">
        <v>402</v>
      </c>
      <c r="D234" s="171"/>
      <c r="E234" s="171"/>
      <c r="F234" s="171"/>
      <c r="G234" s="171"/>
      <c r="H234" s="171"/>
      <c r="I234" s="171"/>
      <c r="J234" s="171"/>
      <c r="K234" s="171"/>
      <c r="L234" s="171"/>
      <c r="M234" s="171"/>
      <c r="N234" s="171"/>
      <c r="O234" s="171"/>
      <c r="P234" s="171"/>
      <c r="Q234" s="171"/>
      <c r="R234" s="171"/>
      <c r="S234" s="172"/>
      <c r="T234" s="173" t="s">
        <v>421</v>
      </c>
      <c r="U234" s="174"/>
      <c r="V234" s="175"/>
      <c r="W234" s="169"/>
      <c r="X234" s="169"/>
      <c r="Y234" s="169"/>
      <c r="Z234" s="169"/>
      <c r="AA234" s="169"/>
      <c r="AB234" s="169"/>
      <c r="AC234" s="169"/>
      <c r="AD234" s="169"/>
      <c r="AE234" s="169"/>
      <c r="AF234" s="169"/>
      <c r="AG234" s="169"/>
      <c r="AH234" s="169"/>
      <c r="AI234" s="169"/>
      <c r="AJ234" s="169"/>
      <c r="AK234" s="169"/>
      <c r="AL234" s="169"/>
      <c r="AM234" s="59"/>
    </row>
    <row r="235" spans="2:39" ht="23.25" customHeight="1">
      <c r="B235" s="58"/>
      <c r="C235" s="170" t="s">
        <v>403</v>
      </c>
      <c r="D235" s="171"/>
      <c r="E235" s="171"/>
      <c r="F235" s="171"/>
      <c r="G235" s="171"/>
      <c r="H235" s="171"/>
      <c r="I235" s="171"/>
      <c r="J235" s="171"/>
      <c r="K235" s="171"/>
      <c r="L235" s="171"/>
      <c r="M235" s="171"/>
      <c r="N235" s="171"/>
      <c r="O235" s="171"/>
      <c r="P235" s="171"/>
      <c r="Q235" s="171"/>
      <c r="R235" s="171"/>
      <c r="S235" s="172"/>
      <c r="T235" s="173" t="s">
        <v>422</v>
      </c>
      <c r="U235" s="174"/>
      <c r="V235" s="175"/>
      <c r="W235" s="169"/>
      <c r="X235" s="169"/>
      <c r="Y235" s="169"/>
      <c r="Z235" s="169"/>
      <c r="AA235" s="169"/>
      <c r="AB235" s="169"/>
      <c r="AC235" s="169"/>
      <c r="AD235" s="169"/>
      <c r="AE235" s="169"/>
      <c r="AF235" s="169"/>
      <c r="AG235" s="169"/>
      <c r="AH235" s="169"/>
      <c r="AI235" s="169"/>
      <c r="AJ235" s="169"/>
      <c r="AK235" s="169"/>
      <c r="AL235" s="169"/>
      <c r="AM235" s="59"/>
    </row>
    <row r="236" spans="2:39" ht="12" customHeight="1">
      <c r="B236" s="58"/>
      <c r="C236" s="170" t="s">
        <v>404</v>
      </c>
      <c r="D236" s="171"/>
      <c r="E236" s="171"/>
      <c r="F236" s="171"/>
      <c r="G236" s="171"/>
      <c r="H236" s="171"/>
      <c r="I236" s="171"/>
      <c r="J236" s="171"/>
      <c r="K236" s="171"/>
      <c r="L236" s="171"/>
      <c r="M236" s="171"/>
      <c r="N236" s="171"/>
      <c r="O236" s="171"/>
      <c r="P236" s="171"/>
      <c r="Q236" s="171"/>
      <c r="R236" s="171"/>
      <c r="S236" s="172"/>
      <c r="T236" s="173" t="s">
        <v>423</v>
      </c>
      <c r="U236" s="174"/>
      <c r="V236" s="175"/>
      <c r="W236" s="169"/>
      <c r="X236" s="169"/>
      <c r="Y236" s="169"/>
      <c r="Z236" s="169"/>
      <c r="AA236" s="169"/>
      <c r="AB236" s="169"/>
      <c r="AC236" s="169"/>
      <c r="AD236" s="169"/>
      <c r="AE236" s="169"/>
      <c r="AF236" s="169"/>
      <c r="AG236" s="169"/>
      <c r="AH236" s="169"/>
      <c r="AI236" s="169"/>
      <c r="AJ236" s="169"/>
      <c r="AK236" s="169"/>
      <c r="AL236" s="169"/>
      <c r="AM236" s="59"/>
    </row>
    <row r="237" spans="2:39" ht="23.25" customHeight="1">
      <c r="B237" s="58"/>
      <c r="C237" s="170" t="s">
        <v>405</v>
      </c>
      <c r="D237" s="171"/>
      <c r="E237" s="171"/>
      <c r="F237" s="171"/>
      <c r="G237" s="171"/>
      <c r="H237" s="171"/>
      <c r="I237" s="171"/>
      <c r="J237" s="171"/>
      <c r="K237" s="171"/>
      <c r="L237" s="171"/>
      <c r="M237" s="171"/>
      <c r="N237" s="171"/>
      <c r="O237" s="171"/>
      <c r="P237" s="171"/>
      <c r="Q237" s="171"/>
      <c r="R237" s="171"/>
      <c r="S237" s="172"/>
      <c r="T237" s="173" t="s">
        <v>424</v>
      </c>
      <c r="U237" s="174"/>
      <c r="V237" s="175"/>
      <c r="W237" s="169"/>
      <c r="X237" s="169"/>
      <c r="Y237" s="169"/>
      <c r="Z237" s="169"/>
      <c r="AA237" s="169"/>
      <c r="AB237" s="169"/>
      <c r="AC237" s="169"/>
      <c r="AD237" s="169"/>
      <c r="AE237" s="169"/>
      <c r="AF237" s="169"/>
      <c r="AG237" s="169"/>
      <c r="AH237" s="169"/>
      <c r="AI237" s="169"/>
      <c r="AJ237" s="169"/>
      <c r="AK237" s="169"/>
      <c r="AL237" s="169"/>
      <c r="AM237" s="59"/>
    </row>
    <row r="238" spans="2:39" ht="12" customHeight="1">
      <c r="B238" s="58"/>
      <c r="C238" s="170" t="s">
        <v>406</v>
      </c>
      <c r="D238" s="171"/>
      <c r="E238" s="171"/>
      <c r="F238" s="171"/>
      <c r="G238" s="171"/>
      <c r="H238" s="171"/>
      <c r="I238" s="171"/>
      <c r="J238" s="171"/>
      <c r="K238" s="171"/>
      <c r="L238" s="171"/>
      <c r="M238" s="171"/>
      <c r="N238" s="171"/>
      <c r="O238" s="171"/>
      <c r="P238" s="171"/>
      <c r="Q238" s="171"/>
      <c r="R238" s="171"/>
      <c r="S238" s="172"/>
      <c r="T238" s="173" t="s">
        <v>425</v>
      </c>
      <c r="U238" s="174"/>
      <c r="V238" s="175"/>
      <c r="W238" s="169"/>
      <c r="X238" s="169"/>
      <c r="Y238" s="169"/>
      <c r="Z238" s="169"/>
      <c r="AA238" s="169"/>
      <c r="AB238" s="169"/>
      <c r="AC238" s="169"/>
      <c r="AD238" s="169"/>
      <c r="AE238" s="169"/>
      <c r="AF238" s="169"/>
      <c r="AG238" s="169"/>
      <c r="AH238" s="169"/>
      <c r="AI238" s="169"/>
      <c r="AJ238" s="169"/>
      <c r="AK238" s="169"/>
      <c r="AL238" s="169"/>
      <c r="AM238" s="59"/>
    </row>
    <row r="239" spans="2:39" ht="12" customHeight="1">
      <c r="B239" s="58"/>
      <c r="C239" s="170" t="s">
        <v>407</v>
      </c>
      <c r="D239" s="171"/>
      <c r="E239" s="171"/>
      <c r="F239" s="171"/>
      <c r="G239" s="171"/>
      <c r="H239" s="171"/>
      <c r="I239" s="171"/>
      <c r="J239" s="171"/>
      <c r="K239" s="171"/>
      <c r="L239" s="171"/>
      <c r="M239" s="171"/>
      <c r="N239" s="171"/>
      <c r="O239" s="171"/>
      <c r="P239" s="171"/>
      <c r="Q239" s="171"/>
      <c r="R239" s="171"/>
      <c r="S239" s="172"/>
      <c r="T239" s="173" t="s">
        <v>426</v>
      </c>
      <c r="U239" s="174"/>
      <c r="V239" s="175"/>
      <c r="W239" s="169"/>
      <c r="X239" s="169"/>
      <c r="Y239" s="169"/>
      <c r="Z239" s="169"/>
      <c r="AA239" s="169"/>
      <c r="AB239" s="169"/>
      <c r="AC239" s="169"/>
      <c r="AD239" s="169"/>
      <c r="AE239" s="169"/>
      <c r="AF239" s="169"/>
      <c r="AG239" s="169"/>
      <c r="AH239" s="169"/>
      <c r="AI239" s="169"/>
      <c r="AJ239" s="169"/>
      <c r="AK239" s="169"/>
      <c r="AL239" s="169"/>
      <c r="AM239" s="59"/>
    </row>
    <row r="240" spans="2:39" ht="23.25" customHeight="1">
      <c r="B240" s="58"/>
      <c r="C240" s="170" t="s">
        <v>408</v>
      </c>
      <c r="D240" s="171"/>
      <c r="E240" s="171"/>
      <c r="F240" s="171"/>
      <c r="G240" s="171"/>
      <c r="H240" s="171"/>
      <c r="I240" s="171"/>
      <c r="J240" s="171"/>
      <c r="K240" s="171"/>
      <c r="L240" s="171"/>
      <c r="M240" s="171"/>
      <c r="N240" s="171"/>
      <c r="O240" s="171"/>
      <c r="P240" s="171"/>
      <c r="Q240" s="171"/>
      <c r="R240" s="171"/>
      <c r="S240" s="172"/>
      <c r="T240" s="173" t="s">
        <v>427</v>
      </c>
      <c r="U240" s="174"/>
      <c r="V240" s="175"/>
      <c r="W240" s="169"/>
      <c r="X240" s="169"/>
      <c r="Y240" s="169"/>
      <c r="Z240" s="169"/>
      <c r="AA240" s="169"/>
      <c r="AB240" s="169"/>
      <c r="AC240" s="169"/>
      <c r="AD240" s="169"/>
      <c r="AE240" s="169"/>
      <c r="AF240" s="169"/>
      <c r="AG240" s="169"/>
      <c r="AH240" s="169"/>
      <c r="AI240" s="169"/>
      <c r="AJ240" s="169"/>
      <c r="AK240" s="169"/>
      <c r="AL240" s="169"/>
      <c r="AM240" s="59"/>
    </row>
    <row r="241" spans="2:39" ht="22.5" customHeight="1">
      <c r="B241" s="58"/>
      <c r="C241" s="170" t="s">
        <v>409</v>
      </c>
      <c r="D241" s="171"/>
      <c r="E241" s="171"/>
      <c r="F241" s="171"/>
      <c r="G241" s="171"/>
      <c r="H241" s="171"/>
      <c r="I241" s="171"/>
      <c r="J241" s="171"/>
      <c r="K241" s="171"/>
      <c r="L241" s="171"/>
      <c r="M241" s="171"/>
      <c r="N241" s="171"/>
      <c r="O241" s="171"/>
      <c r="P241" s="171"/>
      <c r="Q241" s="171"/>
      <c r="R241" s="171"/>
      <c r="S241" s="172"/>
      <c r="T241" s="173" t="s">
        <v>428</v>
      </c>
      <c r="U241" s="174"/>
      <c r="V241" s="175"/>
      <c r="W241" s="169"/>
      <c r="X241" s="169"/>
      <c r="Y241" s="169"/>
      <c r="Z241" s="169"/>
      <c r="AA241" s="169"/>
      <c r="AB241" s="169"/>
      <c r="AC241" s="169"/>
      <c r="AD241" s="169"/>
      <c r="AE241" s="169"/>
      <c r="AF241" s="169"/>
      <c r="AG241" s="169"/>
      <c r="AH241" s="169"/>
      <c r="AI241" s="169"/>
      <c r="AJ241" s="169"/>
      <c r="AK241" s="169"/>
      <c r="AL241" s="169"/>
      <c r="AM241" s="59"/>
    </row>
    <row r="242" spans="2:39" ht="21.75" customHeight="1">
      <c r="B242" s="58"/>
      <c r="C242" s="170" t="s">
        <v>410</v>
      </c>
      <c r="D242" s="171"/>
      <c r="E242" s="171"/>
      <c r="F242" s="171"/>
      <c r="G242" s="171"/>
      <c r="H242" s="171"/>
      <c r="I242" s="171"/>
      <c r="J242" s="171"/>
      <c r="K242" s="171"/>
      <c r="L242" s="171"/>
      <c r="M242" s="171"/>
      <c r="N242" s="171"/>
      <c r="O242" s="171"/>
      <c r="P242" s="171"/>
      <c r="Q242" s="171"/>
      <c r="R242" s="171"/>
      <c r="S242" s="172"/>
      <c r="T242" s="173" t="s">
        <v>429</v>
      </c>
      <c r="U242" s="174"/>
      <c r="V242" s="175"/>
      <c r="W242" s="169"/>
      <c r="X242" s="169"/>
      <c r="Y242" s="169"/>
      <c r="Z242" s="169"/>
      <c r="AA242" s="169"/>
      <c r="AB242" s="169"/>
      <c r="AC242" s="169" t="s">
        <v>905</v>
      </c>
      <c r="AD242" s="169"/>
      <c r="AE242" s="169"/>
      <c r="AF242" s="169"/>
      <c r="AG242" s="169"/>
      <c r="AH242" s="169" t="s">
        <v>905</v>
      </c>
      <c r="AI242" s="169"/>
      <c r="AJ242" s="169"/>
      <c r="AK242" s="169"/>
      <c r="AL242" s="169"/>
      <c r="AM242" s="59"/>
    </row>
    <row r="243" spans="2:39" ht="12" customHeight="1">
      <c r="B243" s="58"/>
      <c r="C243" s="170" t="s">
        <v>411</v>
      </c>
      <c r="D243" s="171"/>
      <c r="E243" s="171"/>
      <c r="F243" s="171"/>
      <c r="G243" s="171"/>
      <c r="H243" s="171"/>
      <c r="I243" s="171"/>
      <c r="J243" s="171"/>
      <c r="K243" s="171"/>
      <c r="L243" s="171"/>
      <c r="M243" s="171"/>
      <c r="N243" s="171"/>
      <c r="O243" s="171"/>
      <c r="P243" s="171"/>
      <c r="Q243" s="171"/>
      <c r="R243" s="171"/>
      <c r="S243" s="172"/>
      <c r="T243" s="173" t="s">
        <v>430</v>
      </c>
      <c r="U243" s="174"/>
      <c r="V243" s="175"/>
      <c r="W243" s="169"/>
      <c r="X243" s="169"/>
      <c r="Y243" s="169"/>
      <c r="Z243" s="169"/>
      <c r="AA243" s="169"/>
      <c r="AB243" s="169"/>
      <c r="AC243" s="169"/>
      <c r="AD243" s="169"/>
      <c r="AE243" s="169"/>
      <c r="AF243" s="169"/>
      <c r="AG243" s="169"/>
      <c r="AH243" s="169"/>
      <c r="AI243" s="169"/>
      <c r="AJ243" s="169"/>
      <c r="AK243" s="169"/>
      <c r="AL243" s="169"/>
      <c r="AM243" s="59"/>
    </row>
    <row r="244" spans="2:39" ht="12" customHeight="1">
      <c r="B244" s="58"/>
      <c r="C244" s="170" t="s">
        <v>412</v>
      </c>
      <c r="D244" s="171"/>
      <c r="E244" s="171"/>
      <c r="F244" s="171"/>
      <c r="G244" s="171"/>
      <c r="H244" s="171"/>
      <c r="I244" s="171"/>
      <c r="J244" s="171"/>
      <c r="K244" s="171"/>
      <c r="L244" s="171"/>
      <c r="M244" s="171"/>
      <c r="N244" s="171"/>
      <c r="O244" s="171"/>
      <c r="P244" s="171"/>
      <c r="Q244" s="171"/>
      <c r="R244" s="171"/>
      <c r="S244" s="172"/>
      <c r="T244" s="173" t="s">
        <v>431</v>
      </c>
      <c r="U244" s="174"/>
      <c r="V244" s="175"/>
      <c r="W244" s="169"/>
      <c r="X244" s="169"/>
      <c r="Y244" s="169"/>
      <c r="Z244" s="169"/>
      <c r="AA244" s="169"/>
      <c r="AB244" s="169"/>
      <c r="AC244" s="169"/>
      <c r="AD244" s="169"/>
      <c r="AE244" s="169"/>
      <c r="AF244" s="169"/>
      <c r="AG244" s="169"/>
      <c r="AH244" s="169"/>
      <c r="AI244" s="169"/>
      <c r="AJ244" s="169"/>
      <c r="AK244" s="169"/>
      <c r="AL244" s="169"/>
      <c r="AM244" s="59"/>
    </row>
    <row r="245" spans="2:39" ht="12" customHeight="1">
      <c r="B245" s="58"/>
      <c r="C245" s="187" t="s">
        <v>413</v>
      </c>
      <c r="D245" s="188"/>
      <c r="E245" s="188"/>
      <c r="F245" s="188"/>
      <c r="G245" s="188"/>
      <c r="H245" s="188"/>
      <c r="I245" s="188"/>
      <c r="J245" s="188"/>
      <c r="K245" s="188"/>
      <c r="L245" s="188"/>
      <c r="M245" s="188"/>
      <c r="N245" s="188"/>
      <c r="O245" s="188"/>
      <c r="P245" s="188"/>
      <c r="Q245" s="188"/>
      <c r="R245" s="188"/>
      <c r="S245" s="189"/>
      <c r="T245" s="190" t="s">
        <v>432</v>
      </c>
      <c r="U245" s="191"/>
      <c r="V245" s="192"/>
      <c r="W245" s="179"/>
      <c r="X245" s="179"/>
      <c r="Y245" s="179"/>
      <c r="Z245" s="179"/>
      <c r="AA245" s="179"/>
      <c r="AB245" s="179"/>
      <c r="AC245" s="179" t="s">
        <v>905</v>
      </c>
      <c r="AD245" s="179"/>
      <c r="AE245" s="179"/>
      <c r="AF245" s="179"/>
      <c r="AG245" s="179"/>
      <c r="AH245" s="179" t="s">
        <v>905</v>
      </c>
      <c r="AI245" s="179"/>
      <c r="AJ245" s="179"/>
      <c r="AK245" s="179"/>
      <c r="AL245" s="179"/>
      <c r="AM245" s="59"/>
    </row>
    <row r="246" spans="2:39" ht="12" customHeight="1">
      <c r="B246" s="58"/>
      <c r="C246" s="180" t="s">
        <v>414</v>
      </c>
      <c r="D246" s="181"/>
      <c r="E246" s="181"/>
      <c r="F246" s="181"/>
      <c r="G246" s="181"/>
      <c r="H246" s="181"/>
      <c r="I246" s="181"/>
      <c r="J246" s="181"/>
      <c r="K246" s="181"/>
      <c r="L246" s="181"/>
      <c r="M246" s="181"/>
      <c r="N246" s="181"/>
      <c r="O246" s="181"/>
      <c r="P246" s="181"/>
      <c r="Q246" s="181"/>
      <c r="R246" s="181"/>
      <c r="S246" s="182"/>
      <c r="T246" s="183" t="s">
        <v>433</v>
      </c>
      <c r="U246" s="184"/>
      <c r="V246" s="185"/>
      <c r="W246" s="186"/>
      <c r="X246" s="186"/>
      <c r="Y246" s="186"/>
      <c r="Z246" s="186"/>
      <c r="AA246" s="186"/>
      <c r="AB246" s="186"/>
      <c r="AC246" s="186" t="s">
        <v>905</v>
      </c>
      <c r="AD246" s="186"/>
      <c r="AE246" s="186"/>
      <c r="AF246" s="186"/>
      <c r="AG246" s="186"/>
      <c r="AH246" s="186" t="s">
        <v>905</v>
      </c>
      <c r="AI246" s="186"/>
      <c r="AJ246" s="186"/>
      <c r="AK246" s="186"/>
      <c r="AL246" s="186"/>
      <c r="AM246" s="59"/>
    </row>
    <row r="247" spans="2:39" ht="12" customHeight="1">
      <c r="B247" s="58"/>
      <c r="C247" s="170" t="s">
        <v>415</v>
      </c>
      <c r="D247" s="171"/>
      <c r="E247" s="171"/>
      <c r="F247" s="171"/>
      <c r="G247" s="171"/>
      <c r="H247" s="171"/>
      <c r="I247" s="171"/>
      <c r="J247" s="171"/>
      <c r="K247" s="171"/>
      <c r="L247" s="171"/>
      <c r="M247" s="171"/>
      <c r="N247" s="171"/>
      <c r="O247" s="171"/>
      <c r="P247" s="171"/>
      <c r="Q247" s="171"/>
      <c r="R247" s="171"/>
      <c r="S247" s="172"/>
      <c r="T247" s="173" t="s">
        <v>434</v>
      </c>
      <c r="U247" s="174"/>
      <c r="V247" s="175"/>
      <c r="W247" s="169"/>
      <c r="X247" s="169"/>
      <c r="Y247" s="169"/>
      <c r="Z247" s="169"/>
      <c r="AA247" s="169"/>
      <c r="AB247" s="169"/>
      <c r="AC247" s="169" t="s">
        <v>905</v>
      </c>
      <c r="AD247" s="169"/>
      <c r="AE247" s="169"/>
      <c r="AF247" s="169"/>
      <c r="AG247" s="169"/>
      <c r="AH247" s="169" t="s">
        <v>905</v>
      </c>
      <c r="AI247" s="169"/>
      <c r="AJ247" s="169"/>
      <c r="AK247" s="169"/>
      <c r="AL247" s="169"/>
      <c r="AM247" s="59"/>
    </row>
    <row r="248" spans="2:39" ht="24" customHeight="1">
      <c r="B248" s="58"/>
      <c r="C248" s="170" t="s">
        <v>416</v>
      </c>
      <c r="D248" s="171"/>
      <c r="E248" s="171"/>
      <c r="F248" s="171"/>
      <c r="G248" s="171"/>
      <c r="H248" s="171"/>
      <c r="I248" s="171"/>
      <c r="J248" s="171"/>
      <c r="K248" s="171"/>
      <c r="L248" s="171"/>
      <c r="M248" s="171"/>
      <c r="N248" s="171"/>
      <c r="O248" s="171"/>
      <c r="P248" s="171"/>
      <c r="Q248" s="171"/>
      <c r="R248" s="171"/>
      <c r="S248" s="172"/>
      <c r="T248" s="173" t="s">
        <v>435</v>
      </c>
      <c r="U248" s="174"/>
      <c r="V248" s="175"/>
      <c r="W248" s="169"/>
      <c r="X248" s="169"/>
      <c r="Y248" s="169"/>
      <c r="Z248" s="169"/>
      <c r="AA248" s="169"/>
      <c r="AB248" s="169"/>
      <c r="AC248" s="169" t="s">
        <v>905</v>
      </c>
      <c r="AD248" s="169"/>
      <c r="AE248" s="169"/>
      <c r="AF248" s="169"/>
      <c r="AG248" s="169"/>
      <c r="AH248" s="169" t="s">
        <v>905</v>
      </c>
      <c r="AI248" s="169"/>
      <c r="AJ248" s="169"/>
      <c r="AK248" s="169"/>
      <c r="AL248" s="169"/>
      <c r="AM248" s="59"/>
    </row>
    <row r="249" spans="2:39" ht="12" customHeight="1">
      <c r="B249" s="58"/>
      <c r="C249" s="170" t="s">
        <v>417</v>
      </c>
      <c r="D249" s="171"/>
      <c r="E249" s="171"/>
      <c r="F249" s="171"/>
      <c r="G249" s="171"/>
      <c r="H249" s="171"/>
      <c r="I249" s="171"/>
      <c r="J249" s="171"/>
      <c r="K249" s="171"/>
      <c r="L249" s="171"/>
      <c r="M249" s="171"/>
      <c r="N249" s="171"/>
      <c r="O249" s="171"/>
      <c r="P249" s="171"/>
      <c r="Q249" s="171"/>
      <c r="R249" s="171"/>
      <c r="S249" s="172"/>
      <c r="T249" s="173" t="s">
        <v>436</v>
      </c>
      <c r="U249" s="174"/>
      <c r="V249" s="175"/>
      <c r="W249" s="169"/>
      <c r="X249" s="169"/>
      <c r="Y249" s="169"/>
      <c r="Z249" s="169"/>
      <c r="AA249" s="169"/>
      <c r="AB249" s="169"/>
      <c r="AC249" s="169" t="s">
        <v>905</v>
      </c>
      <c r="AD249" s="169"/>
      <c r="AE249" s="169"/>
      <c r="AF249" s="169"/>
      <c r="AG249" s="169"/>
      <c r="AH249" s="169" t="s">
        <v>905</v>
      </c>
      <c r="AI249" s="169"/>
      <c r="AJ249" s="169"/>
      <c r="AK249" s="169"/>
      <c r="AL249" s="169"/>
      <c r="AM249" s="59"/>
    </row>
    <row r="250" spans="2:39" ht="12" customHeight="1">
      <c r="B250" s="58"/>
      <c r="C250" s="319" t="s">
        <v>418</v>
      </c>
      <c r="D250" s="320"/>
      <c r="E250" s="320"/>
      <c r="F250" s="320"/>
      <c r="G250" s="320"/>
      <c r="H250" s="320"/>
      <c r="I250" s="320"/>
      <c r="J250" s="320"/>
      <c r="K250" s="320"/>
      <c r="L250" s="320"/>
      <c r="M250" s="320"/>
      <c r="N250" s="320"/>
      <c r="O250" s="320"/>
      <c r="P250" s="320"/>
      <c r="Q250" s="320"/>
      <c r="R250" s="320"/>
      <c r="S250" s="321"/>
      <c r="T250" s="190" t="s">
        <v>437</v>
      </c>
      <c r="U250" s="191"/>
      <c r="V250" s="192"/>
      <c r="W250" s="179">
        <f>SUM(W207:AB249)</f>
        <v>0</v>
      </c>
      <c r="X250" s="179"/>
      <c r="Y250" s="179"/>
      <c r="Z250" s="179"/>
      <c r="AA250" s="179"/>
      <c r="AB250" s="179"/>
      <c r="AC250" s="179">
        <f>SUM(AC207:AG241,AC243:AG244)</f>
        <v>0</v>
      </c>
      <c r="AD250" s="179"/>
      <c r="AE250" s="179"/>
      <c r="AF250" s="179"/>
      <c r="AG250" s="179"/>
      <c r="AH250" s="179">
        <f>SUM(AH207:AL241,AH243:AL244)</f>
        <v>0</v>
      </c>
      <c r="AI250" s="179"/>
      <c r="AJ250" s="179"/>
      <c r="AK250" s="179"/>
      <c r="AL250" s="179"/>
      <c r="AM250" s="59"/>
    </row>
    <row r="251" spans="2:39" ht="12" customHeight="1">
      <c r="B251" s="58"/>
      <c r="C251" s="123"/>
      <c r="D251" s="123"/>
      <c r="E251" s="123"/>
      <c r="F251" s="123"/>
      <c r="G251" s="123"/>
      <c r="H251" s="123"/>
      <c r="I251" s="123"/>
      <c r="J251" s="123"/>
      <c r="K251" s="123"/>
      <c r="L251" s="123"/>
      <c r="M251" s="123"/>
      <c r="N251" s="123"/>
      <c r="O251" s="123"/>
      <c r="P251" s="123"/>
      <c r="Q251" s="123"/>
      <c r="R251" s="123"/>
      <c r="S251" s="123"/>
      <c r="T251" s="124"/>
      <c r="U251" s="124"/>
      <c r="V251" s="124"/>
      <c r="W251" s="254">
        <f>IF(W250=0,"",IF(W250&lt;(AC118-AC139-AC141-AC124-AC126-AC127-AC128),"",FALSE))</f>
      </c>
      <c r="X251" s="254"/>
      <c r="Y251" s="254"/>
      <c r="Z251" s="254"/>
      <c r="AA251" s="254"/>
      <c r="AB251" s="254"/>
      <c r="AC251" s="125"/>
      <c r="AD251" s="125"/>
      <c r="AE251" s="125"/>
      <c r="AF251" s="125"/>
      <c r="AG251" s="125"/>
      <c r="AH251" s="125"/>
      <c r="AI251" s="125"/>
      <c r="AJ251" s="125"/>
      <c r="AK251" s="125"/>
      <c r="AL251" s="125"/>
      <c r="AM251" s="59"/>
    </row>
    <row r="252" spans="2:39" ht="12" customHeight="1">
      <c r="B252" s="58"/>
      <c r="C252" s="123"/>
      <c r="D252" s="123"/>
      <c r="E252" s="123"/>
      <c r="F252" s="123"/>
      <c r="G252" s="123"/>
      <c r="H252" s="123"/>
      <c r="I252" s="123"/>
      <c r="J252" s="123"/>
      <c r="K252" s="123"/>
      <c r="L252" s="123"/>
      <c r="M252" s="123"/>
      <c r="N252" s="123"/>
      <c r="O252" s="123"/>
      <c r="P252" s="123"/>
      <c r="Q252" s="123"/>
      <c r="R252" s="123"/>
      <c r="S252" s="123"/>
      <c r="T252" s="124"/>
      <c r="U252" s="124"/>
      <c r="V252" s="124"/>
      <c r="W252" s="125"/>
      <c r="X252" s="125"/>
      <c r="Y252" s="125"/>
      <c r="Z252" s="125"/>
      <c r="AA252" s="125"/>
      <c r="AB252" s="125"/>
      <c r="AC252" s="125"/>
      <c r="AD252" s="125"/>
      <c r="AE252" s="125"/>
      <c r="AF252" s="125"/>
      <c r="AG252" s="125"/>
      <c r="AH252" s="125"/>
      <c r="AI252" s="125"/>
      <c r="AJ252" s="125"/>
      <c r="AK252" s="125"/>
      <c r="AL252" s="125"/>
      <c r="AM252" s="59"/>
    </row>
    <row r="253" spans="2:39" ht="12" customHeight="1">
      <c r="B253" s="58"/>
      <c r="C253" s="123"/>
      <c r="D253" s="123"/>
      <c r="E253" s="123"/>
      <c r="F253" s="123"/>
      <c r="G253" s="123"/>
      <c r="H253" s="123"/>
      <c r="I253" s="123"/>
      <c r="J253" s="123"/>
      <c r="K253" s="123"/>
      <c r="L253" s="123"/>
      <c r="M253" s="123"/>
      <c r="N253" s="123"/>
      <c r="O253" s="123"/>
      <c r="P253" s="123"/>
      <c r="Q253" s="123"/>
      <c r="R253" s="123"/>
      <c r="S253" s="123"/>
      <c r="T253" s="124"/>
      <c r="U253" s="124"/>
      <c r="V253" s="124"/>
      <c r="W253" s="125"/>
      <c r="X253" s="125"/>
      <c r="Y253" s="125"/>
      <c r="Z253" s="125"/>
      <c r="AA253" s="125"/>
      <c r="AB253" s="125"/>
      <c r="AC253" s="125"/>
      <c r="AD253" s="125"/>
      <c r="AE253" s="125"/>
      <c r="AF253" s="125"/>
      <c r="AG253" s="125"/>
      <c r="AH253" s="125"/>
      <c r="AI253" s="125"/>
      <c r="AJ253" s="125"/>
      <c r="AK253" s="125"/>
      <c r="AL253" s="125"/>
      <c r="AM253" s="59"/>
    </row>
    <row r="254" spans="2:39" ht="12" customHeight="1">
      <c r="B254" s="58"/>
      <c r="C254" s="134" t="s">
        <v>921</v>
      </c>
      <c r="D254" s="123"/>
      <c r="E254" s="123"/>
      <c r="F254" s="123"/>
      <c r="G254" s="123"/>
      <c r="H254" s="123"/>
      <c r="I254" s="123"/>
      <c r="J254" s="123"/>
      <c r="K254" s="123"/>
      <c r="L254" s="123"/>
      <c r="M254" s="123"/>
      <c r="N254" s="123"/>
      <c r="O254" s="123"/>
      <c r="P254" s="123"/>
      <c r="Q254" s="123"/>
      <c r="R254" s="123"/>
      <c r="S254" s="123"/>
      <c r="T254" s="124"/>
      <c r="U254" s="124"/>
      <c r="V254" s="124"/>
      <c r="W254" s="125"/>
      <c r="X254" s="125"/>
      <c r="Y254" s="125"/>
      <c r="Z254" s="125"/>
      <c r="AA254" s="125"/>
      <c r="AB254" s="125"/>
      <c r="AC254" s="125"/>
      <c r="AD254" s="125"/>
      <c r="AE254" s="125"/>
      <c r="AF254" s="125"/>
      <c r="AG254" s="125"/>
      <c r="AH254" s="125"/>
      <c r="AI254" s="125"/>
      <c r="AJ254" s="125"/>
      <c r="AK254" s="125"/>
      <c r="AL254" s="125"/>
      <c r="AM254" s="59"/>
    </row>
    <row r="255" spans="2:39" ht="12" customHeight="1">
      <c r="B255" s="58"/>
      <c r="C255" s="57" t="s">
        <v>922</v>
      </c>
      <c r="D255" s="67"/>
      <c r="E255" s="67"/>
      <c r="F255" s="67"/>
      <c r="G255" s="67"/>
      <c r="H255" s="67"/>
      <c r="I255" s="67"/>
      <c r="J255" s="67"/>
      <c r="K255" s="67"/>
      <c r="L255" s="67"/>
      <c r="M255" s="67"/>
      <c r="N255" s="67"/>
      <c r="O255" s="67"/>
      <c r="P255" s="57"/>
      <c r="Q255" s="57"/>
      <c r="R255" s="57"/>
      <c r="S255" s="57"/>
      <c r="T255" s="27"/>
      <c r="U255" s="27"/>
      <c r="V255" s="27"/>
      <c r="W255" s="27"/>
      <c r="X255" s="27"/>
      <c r="Y255" s="27"/>
      <c r="Z255" s="27"/>
      <c r="AA255" s="27"/>
      <c r="AB255" s="27"/>
      <c r="AC255" s="27"/>
      <c r="AD255" s="27"/>
      <c r="AE255" s="27"/>
      <c r="AF255" s="27"/>
      <c r="AG255" s="27"/>
      <c r="AH255" s="27"/>
      <c r="AI255" s="57"/>
      <c r="AJ255" s="57"/>
      <c r="AK255" s="57"/>
      <c r="AL255" s="57"/>
      <c r="AM255" s="59"/>
    </row>
    <row r="256" spans="2:39" ht="12" customHeight="1">
      <c r="B256" s="58"/>
      <c r="C256" s="57" t="s">
        <v>923</v>
      </c>
      <c r="D256" s="67"/>
      <c r="E256" s="67"/>
      <c r="F256" s="67"/>
      <c r="G256" s="67"/>
      <c r="H256" s="67"/>
      <c r="I256" s="67"/>
      <c r="J256" s="67"/>
      <c r="K256" s="67"/>
      <c r="L256" s="67"/>
      <c r="M256" s="67"/>
      <c r="N256" s="67"/>
      <c r="O256" s="67"/>
      <c r="P256" s="57"/>
      <c r="Q256" s="57"/>
      <c r="R256" s="57"/>
      <c r="S256" s="57"/>
      <c r="T256" s="57"/>
      <c r="U256" s="57"/>
      <c r="V256" s="57"/>
      <c r="W256" s="57"/>
      <c r="X256" s="57"/>
      <c r="Y256" s="176"/>
      <c r="Z256" s="176"/>
      <c r="AA256" s="176"/>
      <c r="AB256" s="176"/>
      <c r="AC256" s="176"/>
      <c r="AD256" s="176"/>
      <c r="AE256" s="57"/>
      <c r="AF256" s="176"/>
      <c r="AG256" s="255"/>
      <c r="AH256" s="255"/>
      <c r="AI256" s="255"/>
      <c r="AJ256" s="255"/>
      <c r="AK256" s="255"/>
      <c r="AL256" s="57"/>
      <c r="AM256" s="59"/>
    </row>
    <row r="257" spans="2:39" ht="12" customHeight="1">
      <c r="B257" s="58"/>
      <c r="C257" s="248" t="s">
        <v>522</v>
      </c>
      <c r="D257" s="248"/>
      <c r="E257" s="248"/>
      <c r="F257" s="248"/>
      <c r="G257" s="248"/>
      <c r="H257" s="248"/>
      <c r="I257" s="248"/>
      <c r="J257" s="248"/>
      <c r="K257" s="248"/>
      <c r="L257" s="248"/>
      <c r="M257" s="248"/>
      <c r="N257" s="65"/>
      <c r="O257" s="65"/>
      <c r="P257" s="65"/>
      <c r="Q257" s="65"/>
      <c r="R257" s="65"/>
      <c r="S257" s="65"/>
      <c r="T257" s="27"/>
      <c r="U257" s="27"/>
      <c r="V257" s="27"/>
      <c r="W257" s="27"/>
      <c r="X257" s="27"/>
      <c r="Y257" s="249" t="s">
        <v>720</v>
      </c>
      <c r="Z257" s="249"/>
      <c r="AA257" s="249"/>
      <c r="AB257" s="249"/>
      <c r="AC257" s="249"/>
      <c r="AD257" s="249"/>
      <c r="AE257" s="57"/>
      <c r="AF257" s="249" t="s">
        <v>315</v>
      </c>
      <c r="AG257" s="249"/>
      <c r="AH257" s="249"/>
      <c r="AI257" s="249"/>
      <c r="AJ257" s="249"/>
      <c r="AK257" s="249"/>
      <c r="AL257" s="57"/>
      <c r="AM257" s="59"/>
    </row>
    <row r="258" spans="2:39" ht="12" customHeight="1">
      <c r="B258" s="58"/>
      <c r="C258" s="65"/>
      <c r="D258" s="65"/>
      <c r="E258" s="65"/>
      <c r="F258" s="65"/>
      <c r="G258" s="65"/>
      <c r="H258" s="65"/>
      <c r="I258" s="65"/>
      <c r="J258" s="65"/>
      <c r="K258" s="65"/>
      <c r="L258" s="65"/>
      <c r="M258" s="65"/>
      <c r="N258" s="65"/>
      <c r="O258" s="65"/>
      <c r="P258" s="65"/>
      <c r="Q258" s="65"/>
      <c r="R258" s="65"/>
      <c r="S258" s="65"/>
      <c r="T258" s="27"/>
      <c r="U258" s="27"/>
      <c r="V258" s="27"/>
      <c r="W258" s="27"/>
      <c r="X258" s="27"/>
      <c r="Y258" s="27"/>
      <c r="Z258" s="27"/>
      <c r="AA258" s="27"/>
      <c r="AB258" s="27"/>
      <c r="AC258" s="27"/>
      <c r="AD258" s="27"/>
      <c r="AE258" s="27"/>
      <c r="AF258" s="27"/>
      <c r="AG258" s="27"/>
      <c r="AH258" s="27"/>
      <c r="AI258" s="27"/>
      <c r="AJ258" s="27"/>
      <c r="AK258" s="27"/>
      <c r="AL258" s="57"/>
      <c r="AM258" s="59"/>
    </row>
    <row r="259" spans="2:39" ht="12" customHeight="1">
      <c r="B259" s="58"/>
      <c r="C259" s="65"/>
      <c r="D259" s="65"/>
      <c r="E259" s="65"/>
      <c r="F259" s="65"/>
      <c r="G259" s="65"/>
      <c r="H259" s="65"/>
      <c r="I259" s="65"/>
      <c r="J259" s="65"/>
      <c r="K259" s="65"/>
      <c r="L259" s="65"/>
      <c r="M259" s="65"/>
      <c r="N259" s="65"/>
      <c r="O259" s="65"/>
      <c r="P259" s="65"/>
      <c r="Q259" s="65"/>
      <c r="R259" s="65"/>
      <c r="S259" s="65"/>
      <c r="T259" s="27"/>
      <c r="U259" s="27"/>
      <c r="V259" s="27"/>
      <c r="W259" s="27"/>
      <c r="X259" s="27"/>
      <c r="Y259" s="27"/>
      <c r="Z259" s="27"/>
      <c r="AA259" s="27"/>
      <c r="AB259" s="27"/>
      <c r="AC259" s="27"/>
      <c r="AD259" s="27"/>
      <c r="AE259" s="27"/>
      <c r="AF259" s="27"/>
      <c r="AG259" s="27"/>
      <c r="AH259" s="27"/>
      <c r="AI259" s="27"/>
      <c r="AJ259" s="27"/>
      <c r="AK259" s="27"/>
      <c r="AL259" s="57"/>
      <c r="AM259" s="59"/>
    </row>
    <row r="260" spans="2:39" ht="12" customHeight="1">
      <c r="B260" s="58"/>
      <c r="C260" s="65"/>
      <c r="D260" s="65"/>
      <c r="E260" s="65"/>
      <c r="F260" s="65"/>
      <c r="G260" s="65"/>
      <c r="H260" s="65"/>
      <c r="I260" s="65"/>
      <c r="J260" s="65"/>
      <c r="K260" s="65"/>
      <c r="L260" s="65"/>
      <c r="M260" s="27"/>
      <c r="N260" s="27"/>
      <c r="O260" s="27"/>
      <c r="P260" s="27"/>
      <c r="Q260" s="128"/>
      <c r="R260" s="128"/>
      <c r="S260" s="128"/>
      <c r="T260" s="128"/>
      <c r="U260" s="128"/>
      <c r="V260" s="128"/>
      <c r="W260" s="27"/>
      <c r="X260" s="27"/>
      <c r="Y260" s="108"/>
      <c r="Z260" s="108"/>
      <c r="AA260" s="108"/>
      <c r="AB260" s="108"/>
      <c r="AC260" s="108"/>
      <c r="AD260" s="108"/>
      <c r="AE260" s="27"/>
      <c r="AF260" s="108"/>
      <c r="AG260" s="127"/>
      <c r="AH260" s="127"/>
      <c r="AI260" s="127"/>
      <c r="AJ260" s="127"/>
      <c r="AK260" s="127"/>
      <c r="AL260" s="57"/>
      <c r="AM260" s="59"/>
    </row>
    <row r="261" spans="2:39" ht="12" customHeight="1">
      <c r="B261" s="58"/>
      <c r="C261" s="176"/>
      <c r="D261" s="176"/>
      <c r="E261" s="176"/>
      <c r="F261" s="176"/>
      <c r="G261" s="176"/>
      <c r="H261" s="176"/>
      <c r="I261" s="176"/>
      <c r="J261" s="176"/>
      <c r="K261" s="176"/>
      <c r="L261" s="176"/>
      <c r="M261" s="176"/>
      <c r="N261" s="176"/>
      <c r="O261" s="176"/>
      <c r="P261" s="176"/>
      <c r="Q261" s="176"/>
      <c r="R261" s="176"/>
      <c r="S261" s="176"/>
      <c r="T261" s="19"/>
      <c r="U261" s="19"/>
      <c r="V261" s="27"/>
      <c r="W261" s="27"/>
      <c r="X261" s="27"/>
      <c r="Y261" s="27"/>
      <c r="Z261" s="27"/>
      <c r="AA261" s="27"/>
      <c r="AB261" s="27"/>
      <c r="AC261" s="166">
        <f ca="1">TODAY()</f>
        <v>44272</v>
      </c>
      <c r="AD261" s="166"/>
      <c r="AE261" s="166"/>
      <c r="AF261" s="166"/>
      <c r="AG261" s="166"/>
      <c r="AH261" s="166"/>
      <c r="AI261" s="166"/>
      <c r="AJ261" s="166"/>
      <c r="AK261" s="166"/>
      <c r="AL261" s="125"/>
      <c r="AM261" s="59"/>
    </row>
    <row r="262" spans="2:39" ht="12" customHeight="1">
      <c r="B262" s="58"/>
      <c r="C262" s="177" t="s">
        <v>924</v>
      </c>
      <c r="D262" s="177"/>
      <c r="E262" s="177"/>
      <c r="F262" s="177"/>
      <c r="G262" s="177"/>
      <c r="H262" s="177"/>
      <c r="I262" s="177"/>
      <c r="J262" s="177"/>
      <c r="K262" s="177"/>
      <c r="L262" s="177"/>
      <c r="M262" s="177"/>
      <c r="N262" s="177"/>
      <c r="O262" s="177"/>
      <c r="P262" s="177"/>
      <c r="Q262" s="177"/>
      <c r="R262" s="177"/>
      <c r="S262" s="177"/>
      <c r="T262" s="19"/>
      <c r="U262" s="19"/>
      <c r="V262" s="27"/>
      <c r="W262" s="27"/>
      <c r="X262" s="27"/>
      <c r="Y262" s="27"/>
      <c r="Z262" s="27"/>
      <c r="AA262" s="27"/>
      <c r="AB262" s="27"/>
      <c r="AC262" s="167" t="s">
        <v>16</v>
      </c>
      <c r="AD262" s="167"/>
      <c r="AE262" s="167"/>
      <c r="AF262" s="167"/>
      <c r="AG262" s="167"/>
      <c r="AH262" s="167"/>
      <c r="AI262" s="167"/>
      <c r="AJ262" s="167"/>
      <c r="AK262" s="167"/>
      <c r="AL262" s="125"/>
      <c r="AM262" s="59"/>
    </row>
    <row r="263" spans="2:39" ht="12" customHeight="1">
      <c r="B263" s="58"/>
      <c r="C263" s="178"/>
      <c r="D263" s="178"/>
      <c r="E263" s="178"/>
      <c r="F263" s="178"/>
      <c r="G263" s="178"/>
      <c r="H263" s="178"/>
      <c r="I263" s="178"/>
      <c r="J263" s="178"/>
      <c r="K263" s="178"/>
      <c r="L263" s="178"/>
      <c r="M263" s="178"/>
      <c r="N263" s="178"/>
      <c r="O263" s="178"/>
      <c r="P263" s="178"/>
      <c r="Q263" s="178"/>
      <c r="R263" s="178"/>
      <c r="S263" s="178"/>
      <c r="T263" s="19"/>
      <c r="U263" s="19"/>
      <c r="V263" s="27"/>
      <c r="W263" s="27"/>
      <c r="X263" s="27"/>
      <c r="Y263" s="27"/>
      <c r="Z263" s="27"/>
      <c r="AA263" s="27"/>
      <c r="AB263" s="27"/>
      <c r="AC263" s="168"/>
      <c r="AD263" s="168"/>
      <c r="AE263" s="168"/>
      <c r="AF263" s="168"/>
      <c r="AG263" s="168"/>
      <c r="AH263" s="168"/>
      <c r="AI263" s="168"/>
      <c r="AJ263" s="168"/>
      <c r="AK263" s="168"/>
      <c r="AL263" s="125"/>
      <c r="AM263" s="59"/>
    </row>
    <row r="264" spans="2:39" ht="12" customHeight="1">
      <c r="B264" s="58"/>
      <c r="C264" s="135"/>
      <c r="D264" s="135"/>
      <c r="E264" s="135"/>
      <c r="F264" s="135"/>
      <c r="G264" s="135"/>
      <c r="H264" s="135"/>
      <c r="I264" s="135"/>
      <c r="J264" s="135"/>
      <c r="K264" s="135"/>
      <c r="L264" s="135"/>
      <c r="M264" s="135"/>
      <c r="N264" s="135"/>
      <c r="O264" s="135"/>
      <c r="P264" s="135"/>
      <c r="Q264" s="135"/>
      <c r="R264" s="135"/>
      <c r="S264" s="135"/>
      <c r="T264" s="19"/>
      <c r="U264" s="19"/>
      <c r="V264" s="57"/>
      <c r="W264" s="136"/>
      <c r="X264" s="136"/>
      <c r="Y264" s="136"/>
      <c r="Z264" s="136"/>
      <c r="AA264" s="136"/>
      <c r="AB264" s="136"/>
      <c r="AC264" s="136"/>
      <c r="AD264" s="136"/>
      <c r="AE264" s="136"/>
      <c r="AF264" s="136"/>
      <c r="AG264" s="136"/>
      <c r="AH264" s="136"/>
      <c r="AI264" s="136"/>
      <c r="AJ264" s="136"/>
      <c r="AK264" s="125"/>
      <c r="AL264" s="125"/>
      <c r="AM264" s="59"/>
    </row>
    <row r="265" spans="2:39" ht="12" customHeight="1">
      <c r="B265" s="58"/>
      <c r="C265" s="135"/>
      <c r="D265" s="135"/>
      <c r="E265" s="135"/>
      <c r="F265" s="135"/>
      <c r="G265" s="135"/>
      <c r="H265" s="135"/>
      <c r="I265" s="135"/>
      <c r="J265" s="135"/>
      <c r="K265" s="135"/>
      <c r="L265" s="135"/>
      <c r="M265" s="135"/>
      <c r="N265" s="135"/>
      <c r="O265" s="135"/>
      <c r="P265" s="135"/>
      <c r="Q265" s="135"/>
      <c r="R265" s="135"/>
      <c r="S265" s="135"/>
      <c r="T265" s="19"/>
      <c r="U265" s="19"/>
      <c r="V265" s="57"/>
      <c r="W265" s="136"/>
      <c r="X265" s="136"/>
      <c r="Y265" s="136"/>
      <c r="Z265" s="136"/>
      <c r="AA265" s="136"/>
      <c r="AB265" s="136"/>
      <c r="AC265" s="136"/>
      <c r="AD265" s="136"/>
      <c r="AE265" s="136"/>
      <c r="AF265" s="136"/>
      <c r="AG265" s="136"/>
      <c r="AH265" s="136"/>
      <c r="AI265" s="136"/>
      <c r="AJ265" s="136"/>
      <c r="AK265" s="125"/>
      <c r="AL265" s="125"/>
      <c r="AM265" s="59"/>
    </row>
    <row r="266" spans="2:39" ht="12" customHeight="1">
      <c r="B266" s="58"/>
      <c r="C266" s="135"/>
      <c r="D266" s="135"/>
      <c r="E266" s="135"/>
      <c r="F266" s="135"/>
      <c r="G266" s="135"/>
      <c r="H266" s="135"/>
      <c r="I266" s="135"/>
      <c r="J266" s="135"/>
      <c r="K266" s="135"/>
      <c r="L266" s="135"/>
      <c r="M266" s="135"/>
      <c r="N266" s="135"/>
      <c r="O266" s="135"/>
      <c r="P266" s="135"/>
      <c r="Q266" s="135"/>
      <c r="R266" s="135"/>
      <c r="S266" s="135"/>
      <c r="T266" s="19"/>
      <c r="U266" s="19"/>
      <c r="V266" s="57"/>
      <c r="W266" s="136"/>
      <c r="X266" s="136"/>
      <c r="Y266" s="136"/>
      <c r="Z266" s="136"/>
      <c r="AA266" s="136"/>
      <c r="AB266" s="136"/>
      <c r="AC266" s="136"/>
      <c r="AD266" s="136"/>
      <c r="AE266" s="136"/>
      <c r="AF266" s="136"/>
      <c r="AG266" s="136"/>
      <c r="AH266" s="136"/>
      <c r="AI266" s="136"/>
      <c r="AJ266" s="136"/>
      <c r="AK266" s="125"/>
      <c r="AL266" s="125"/>
      <c r="AM266" s="59"/>
    </row>
    <row r="267" spans="2:39" ht="12" customHeight="1">
      <c r="B267" s="58"/>
      <c r="C267" s="135"/>
      <c r="D267" s="135"/>
      <c r="E267" s="135"/>
      <c r="F267" s="135"/>
      <c r="G267" s="135"/>
      <c r="H267" s="135"/>
      <c r="I267" s="135"/>
      <c r="J267" s="135"/>
      <c r="K267" s="135"/>
      <c r="L267" s="135"/>
      <c r="M267" s="135"/>
      <c r="N267" s="135"/>
      <c r="O267" s="135"/>
      <c r="P267" s="135"/>
      <c r="Q267" s="135"/>
      <c r="R267" s="135"/>
      <c r="S267" s="135"/>
      <c r="T267" s="19"/>
      <c r="U267" s="19"/>
      <c r="V267" s="57"/>
      <c r="W267" s="136"/>
      <c r="X267" s="136"/>
      <c r="Y267" s="136"/>
      <c r="Z267" s="136"/>
      <c r="AA267" s="136"/>
      <c r="AB267" s="136"/>
      <c r="AC267" s="136"/>
      <c r="AD267" s="136"/>
      <c r="AE267" s="136"/>
      <c r="AF267" s="136"/>
      <c r="AG267" s="136"/>
      <c r="AH267" s="136"/>
      <c r="AI267" s="136"/>
      <c r="AJ267" s="136"/>
      <c r="AK267" s="125"/>
      <c r="AL267" s="125"/>
      <c r="AM267" s="59"/>
    </row>
    <row r="268" spans="2:39" ht="12" customHeight="1">
      <c r="B268" s="58"/>
      <c r="C268" s="135"/>
      <c r="D268" s="135"/>
      <c r="E268" s="135"/>
      <c r="F268" s="135"/>
      <c r="G268" s="135"/>
      <c r="H268" s="135"/>
      <c r="I268" s="135"/>
      <c r="J268" s="135"/>
      <c r="K268" s="135"/>
      <c r="L268" s="135"/>
      <c r="M268" s="135"/>
      <c r="N268" s="135"/>
      <c r="O268" s="135"/>
      <c r="P268" s="135"/>
      <c r="Q268" s="135"/>
      <c r="R268" s="135"/>
      <c r="S268" s="135"/>
      <c r="T268" s="19"/>
      <c r="U268" s="19"/>
      <c r="V268" s="57"/>
      <c r="W268" s="136"/>
      <c r="X268" s="136"/>
      <c r="Y268" s="136"/>
      <c r="Z268" s="136"/>
      <c r="AA268" s="136"/>
      <c r="AB268" s="136"/>
      <c r="AC268" s="136"/>
      <c r="AD268" s="136"/>
      <c r="AE268" s="136"/>
      <c r="AF268" s="136"/>
      <c r="AG268" s="136"/>
      <c r="AH268" s="136"/>
      <c r="AI268" s="136"/>
      <c r="AJ268" s="136"/>
      <c r="AK268" s="125"/>
      <c r="AL268" s="125"/>
      <c r="AM268" s="59"/>
    </row>
    <row r="269" spans="2:39" ht="12" customHeight="1">
      <c r="B269" s="58"/>
      <c r="C269" s="135"/>
      <c r="D269" s="135"/>
      <c r="E269" s="135"/>
      <c r="F269" s="135"/>
      <c r="G269" s="135"/>
      <c r="H269" s="135"/>
      <c r="I269" s="135"/>
      <c r="J269" s="135"/>
      <c r="K269" s="135"/>
      <c r="L269" s="135"/>
      <c r="M269" s="135"/>
      <c r="N269" s="135"/>
      <c r="O269" s="135"/>
      <c r="P269" s="135"/>
      <c r="Q269" s="135"/>
      <c r="R269" s="135"/>
      <c r="S269" s="135"/>
      <c r="T269" s="19"/>
      <c r="U269" s="19"/>
      <c r="V269" s="57"/>
      <c r="W269" s="136"/>
      <c r="X269" s="136"/>
      <c r="Y269" s="136"/>
      <c r="Z269" s="136"/>
      <c r="AA269" s="136"/>
      <c r="AB269" s="136"/>
      <c r="AC269" s="136"/>
      <c r="AD269" s="136"/>
      <c r="AE269" s="136"/>
      <c r="AF269" s="136"/>
      <c r="AG269" s="136"/>
      <c r="AH269" s="136"/>
      <c r="AI269" s="136"/>
      <c r="AJ269" s="136"/>
      <c r="AK269" s="125"/>
      <c r="AL269" s="125"/>
      <c r="AM269" s="59"/>
    </row>
    <row r="270" spans="2:39" ht="12" customHeight="1">
      <c r="B270" s="8"/>
      <c r="C270" s="66"/>
      <c r="D270" s="66"/>
      <c r="E270" s="66"/>
      <c r="F270" s="66"/>
      <c r="G270" s="66"/>
      <c r="H270" s="66"/>
      <c r="I270" s="66"/>
      <c r="J270" s="66"/>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59"/>
    </row>
    <row r="271" spans="2:39" ht="10.5" customHeight="1">
      <c r="B271" s="58"/>
      <c r="C271" s="165" t="s">
        <v>438</v>
      </c>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65"/>
      <c r="Z271" s="165"/>
      <c r="AA271" s="165"/>
      <c r="AB271" s="165"/>
      <c r="AC271" s="165"/>
      <c r="AD271" s="165"/>
      <c r="AE271" s="165"/>
      <c r="AF271" s="165"/>
      <c r="AG271" s="165"/>
      <c r="AH271" s="165"/>
      <c r="AI271" s="165"/>
      <c r="AJ271" s="165"/>
      <c r="AK271" s="165"/>
      <c r="AL271" s="165"/>
      <c r="AM271" s="59"/>
    </row>
    <row r="272" spans="2:39" ht="10.5" customHeight="1">
      <c r="B272" s="8"/>
      <c r="C272" s="165"/>
      <c r="D272" s="165"/>
      <c r="E272" s="165"/>
      <c r="F272" s="165"/>
      <c r="G272" s="165"/>
      <c r="H272" s="165"/>
      <c r="I272" s="165"/>
      <c r="J272" s="165"/>
      <c r="K272" s="165"/>
      <c r="L272" s="165"/>
      <c r="M272" s="165"/>
      <c r="N272" s="165"/>
      <c r="O272" s="165"/>
      <c r="P272" s="165"/>
      <c r="Q272" s="165"/>
      <c r="R272" s="165"/>
      <c r="S272" s="165"/>
      <c r="T272" s="165"/>
      <c r="U272" s="165"/>
      <c r="V272" s="165"/>
      <c r="W272" s="165"/>
      <c r="X272" s="165"/>
      <c r="Y272" s="165"/>
      <c r="Z272" s="165"/>
      <c r="AA272" s="165"/>
      <c r="AB272" s="165"/>
      <c r="AC272" s="165"/>
      <c r="AD272" s="165"/>
      <c r="AE272" s="165"/>
      <c r="AF272" s="165"/>
      <c r="AG272" s="165"/>
      <c r="AH272" s="165"/>
      <c r="AI272" s="165"/>
      <c r="AJ272" s="165"/>
      <c r="AK272" s="165"/>
      <c r="AL272" s="165"/>
      <c r="AM272" s="59"/>
    </row>
    <row r="273" spans="2:39" ht="9" customHeight="1">
      <c r="B273" s="8"/>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59"/>
    </row>
    <row r="274" spans="2:39" ht="12" customHeight="1" thickBot="1">
      <c r="B274" s="69"/>
      <c r="C274" s="70"/>
      <c r="D274" s="70"/>
      <c r="E274" s="70"/>
      <c r="F274" s="70"/>
      <c r="G274" s="70"/>
      <c r="H274" s="70"/>
      <c r="I274" s="70"/>
      <c r="J274" s="70"/>
      <c r="K274" s="70"/>
      <c r="L274" s="70"/>
      <c r="M274" s="70"/>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1"/>
    </row>
    <row r="293" s="109" customFormat="1" ht="12" customHeight="1">
      <c r="B293" s="109" t="s">
        <v>721</v>
      </c>
    </row>
    <row r="294" s="109" customFormat="1" ht="12" customHeight="1">
      <c r="B294" s="109" t="s">
        <v>722</v>
      </c>
    </row>
    <row r="295" s="109" customFormat="1" ht="12" customHeight="1">
      <c r="B295" s="109" t="s">
        <v>723</v>
      </c>
    </row>
    <row r="296" s="109" customFormat="1" ht="12" customHeight="1">
      <c r="B296" s="109" t="s">
        <v>615</v>
      </c>
    </row>
    <row r="297" s="109" customFormat="1" ht="12" customHeight="1"/>
    <row r="298" s="109" customFormat="1" ht="12" customHeight="1"/>
  </sheetData>
  <sheetProtection/>
  <mergeCells count="698">
    <mergeCell ref="AH141:AL141"/>
    <mergeCell ref="AC149:AG149"/>
    <mergeCell ref="AC150:AG150"/>
    <mergeCell ref="AC146:AG146"/>
    <mergeCell ref="AH151:AL151"/>
    <mergeCell ref="AH152:AL152"/>
    <mergeCell ref="AH138:AL138"/>
    <mergeCell ref="AH149:AL149"/>
    <mergeCell ref="AH146:AL146"/>
    <mergeCell ref="AC139:AG140"/>
    <mergeCell ref="AC141:AG141"/>
    <mergeCell ref="AH150:AL150"/>
    <mergeCell ref="AH139:AL140"/>
    <mergeCell ref="AH144:AL144"/>
    <mergeCell ref="AH219:AL219"/>
    <mergeCell ref="C218:S218"/>
    <mergeCell ref="T218:V218"/>
    <mergeCell ref="W218:AB218"/>
    <mergeCell ref="AC218:AG218"/>
    <mergeCell ref="C219:S219"/>
    <mergeCell ref="T219:V219"/>
    <mergeCell ref="W219:AB219"/>
    <mergeCell ref="AC219:AG219"/>
    <mergeCell ref="AH218:AL218"/>
    <mergeCell ref="C127:U127"/>
    <mergeCell ref="AC147:AG148"/>
    <mergeCell ref="AH115:AL115"/>
    <mergeCell ref="C165:U165"/>
    <mergeCell ref="AC123:AG123"/>
    <mergeCell ref="AH123:AL123"/>
    <mergeCell ref="AH126:AL126"/>
    <mergeCell ref="AH147:AL148"/>
    <mergeCell ref="AH129:AL129"/>
    <mergeCell ref="AH160:AL160"/>
    <mergeCell ref="C107:AL107"/>
    <mergeCell ref="C108:AL108"/>
    <mergeCell ref="X97:Z98"/>
    <mergeCell ref="X95:Z96"/>
    <mergeCell ref="C93:W93"/>
    <mergeCell ref="X93:Z93"/>
    <mergeCell ref="C94:W94"/>
    <mergeCell ref="X94:Z94"/>
    <mergeCell ref="AH216:AL216"/>
    <mergeCell ref="AH217:AL217"/>
    <mergeCell ref="C216:S216"/>
    <mergeCell ref="T216:V216"/>
    <mergeCell ref="W216:AB216"/>
    <mergeCell ref="AC216:AG216"/>
    <mergeCell ref="C217:S217"/>
    <mergeCell ref="T217:V217"/>
    <mergeCell ref="W217:AB217"/>
    <mergeCell ref="AC217:AG217"/>
    <mergeCell ref="W211:AB211"/>
    <mergeCell ref="AC211:AG211"/>
    <mergeCell ref="C212:S212"/>
    <mergeCell ref="T212:V212"/>
    <mergeCell ref="C215:S215"/>
    <mergeCell ref="T215:V215"/>
    <mergeCell ref="C213:S213"/>
    <mergeCell ref="T213:V213"/>
    <mergeCell ref="C214:S214"/>
    <mergeCell ref="T214:V214"/>
    <mergeCell ref="T224:V224"/>
    <mergeCell ref="C224:S224"/>
    <mergeCell ref="C225:S225"/>
    <mergeCell ref="C226:S226"/>
    <mergeCell ref="T225:V225"/>
    <mergeCell ref="AC212:AG212"/>
    <mergeCell ref="W213:AB213"/>
    <mergeCell ref="AC213:AG213"/>
    <mergeCell ref="W214:AB214"/>
    <mergeCell ref="AC209:AG209"/>
    <mergeCell ref="C175:U175"/>
    <mergeCell ref="C206:S206"/>
    <mergeCell ref="T206:V206"/>
    <mergeCell ref="C207:S207"/>
    <mergeCell ref="T207:V207"/>
    <mergeCell ref="C209:S209"/>
    <mergeCell ref="T209:V209"/>
    <mergeCell ref="V178:W178"/>
    <mergeCell ref="AC178:AG178"/>
    <mergeCell ref="T208:V208"/>
    <mergeCell ref="AC208:AG208"/>
    <mergeCell ref="C170:U170"/>
    <mergeCell ref="C164:U164"/>
    <mergeCell ref="C167:U167"/>
    <mergeCell ref="V166:W166"/>
    <mergeCell ref="X171:AB171"/>
    <mergeCell ref="AC171:AG171"/>
    <mergeCell ref="C182:U182"/>
    <mergeCell ref="C177:U177"/>
    <mergeCell ref="C144:U144"/>
    <mergeCell ref="C147:U147"/>
    <mergeCell ref="C148:U148"/>
    <mergeCell ref="C151:U151"/>
    <mergeCell ref="C150:U150"/>
    <mergeCell ref="C145:U145"/>
    <mergeCell ref="C146:U146"/>
    <mergeCell ref="C149:U149"/>
    <mergeCell ref="C132:U132"/>
    <mergeCell ref="V139:W140"/>
    <mergeCell ref="V141:W141"/>
    <mergeCell ref="C139:U139"/>
    <mergeCell ref="C140:U140"/>
    <mergeCell ref="C141:U141"/>
    <mergeCell ref="V135:W137"/>
    <mergeCell ref="C138:U138"/>
    <mergeCell ref="C135:U137"/>
    <mergeCell ref="V132:W132"/>
    <mergeCell ref="C128:U128"/>
    <mergeCell ref="X129:AB129"/>
    <mergeCell ref="C131:U131"/>
    <mergeCell ref="V131:W131"/>
    <mergeCell ref="AC131:AG131"/>
    <mergeCell ref="C130:U130"/>
    <mergeCell ref="V130:W130"/>
    <mergeCell ref="AC130:AG130"/>
    <mergeCell ref="X130:AB130"/>
    <mergeCell ref="X131:AB131"/>
    <mergeCell ref="AC118:AG119"/>
    <mergeCell ref="C119:U119"/>
    <mergeCell ref="AC126:AG126"/>
    <mergeCell ref="C123:U123"/>
    <mergeCell ref="C124:U124"/>
    <mergeCell ref="C129:U129"/>
    <mergeCell ref="V128:W128"/>
    <mergeCell ref="AC128:AG128"/>
    <mergeCell ref="V129:W129"/>
    <mergeCell ref="AC129:AG129"/>
    <mergeCell ref="C114:U114"/>
    <mergeCell ref="V114:W114"/>
    <mergeCell ref="AC114:AG114"/>
    <mergeCell ref="X115:AB115"/>
    <mergeCell ref="C115:U115"/>
    <mergeCell ref="C126:U126"/>
    <mergeCell ref="V126:W126"/>
    <mergeCell ref="AC116:AG117"/>
    <mergeCell ref="C117:U117"/>
    <mergeCell ref="C118:U118"/>
    <mergeCell ref="C111:U113"/>
    <mergeCell ref="V111:W113"/>
    <mergeCell ref="AC111:AG113"/>
    <mergeCell ref="AA95:AF96"/>
    <mergeCell ref="C95:W95"/>
    <mergeCell ref="AA99:AF99"/>
    <mergeCell ref="C106:AL106"/>
    <mergeCell ref="AG97:AL98"/>
    <mergeCell ref="AG99:AL99"/>
    <mergeCell ref="AG103:AL103"/>
    <mergeCell ref="C90:W90"/>
    <mergeCell ref="C89:W89"/>
    <mergeCell ref="C80:W80"/>
    <mergeCell ref="C87:W87"/>
    <mergeCell ref="C84:W84"/>
    <mergeCell ref="C85:W85"/>
    <mergeCell ref="X84:Z84"/>
    <mergeCell ref="C75:W75"/>
    <mergeCell ref="X75:Z75"/>
    <mergeCell ref="AA77:AF78"/>
    <mergeCell ref="C77:W77"/>
    <mergeCell ref="C88:W88"/>
    <mergeCell ref="AG75:AL75"/>
    <mergeCell ref="AG76:AL76"/>
    <mergeCell ref="AA76:AF76"/>
    <mergeCell ref="X76:Z76"/>
    <mergeCell ref="C79:W79"/>
    <mergeCell ref="AA75:AF75"/>
    <mergeCell ref="X30:Y30"/>
    <mergeCell ref="F23:AI25"/>
    <mergeCell ref="I28:AF28"/>
    <mergeCell ref="I29:AF29"/>
    <mergeCell ref="S30:W30"/>
    <mergeCell ref="C72:W74"/>
    <mergeCell ref="X47:AK47"/>
    <mergeCell ref="C48:AK48"/>
    <mergeCell ref="C56:L56"/>
    <mergeCell ref="M56:V56"/>
    <mergeCell ref="C66:AL67"/>
    <mergeCell ref="B1:AM1"/>
    <mergeCell ref="B2:AC2"/>
    <mergeCell ref="B3:AC3"/>
    <mergeCell ref="H21:AG21"/>
    <mergeCell ref="AC34:AH35"/>
    <mergeCell ref="AI34:AL35"/>
    <mergeCell ref="N30:R30"/>
    <mergeCell ref="J19:AE19"/>
    <mergeCell ref="AG77:AL78"/>
    <mergeCell ref="AA79:AF80"/>
    <mergeCell ref="X83:Z83"/>
    <mergeCell ref="AA83:AF83"/>
    <mergeCell ref="X77:Z78"/>
    <mergeCell ref="X79:Z80"/>
    <mergeCell ref="X81:Z82"/>
    <mergeCell ref="AG83:AL83"/>
    <mergeCell ref="S31:W31"/>
    <mergeCell ref="C98:W98"/>
    <mergeCell ref="AA100:AF100"/>
    <mergeCell ref="AA104:AF104"/>
    <mergeCell ref="AA103:AF103"/>
    <mergeCell ref="C101:W101"/>
    <mergeCell ref="X101:Z101"/>
    <mergeCell ref="AA101:AF101"/>
    <mergeCell ref="C103:W103"/>
    <mergeCell ref="C102:W102"/>
    <mergeCell ref="AA102:AF102"/>
    <mergeCell ref="X104:Z104"/>
    <mergeCell ref="AA93:AF93"/>
    <mergeCell ref="AG93:AL93"/>
    <mergeCell ref="AA89:AF89"/>
    <mergeCell ref="AG89:AL89"/>
    <mergeCell ref="AG91:AL92"/>
    <mergeCell ref="C99:W99"/>
    <mergeCell ref="C142:U142"/>
    <mergeCell ref="X103:Z103"/>
    <mergeCell ref="V116:W117"/>
    <mergeCell ref="C120:U120"/>
    <mergeCell ref="C121:U121"/>
    <mergeCell ref="C122:U122"/>
    <mergeCell ref="C125:U125"/>
    <mergeCell ref="V118:W119"/>
    <mergeCell ref="C104:W104"/>
    <mergeCell ref="C176:U176"/>
    <mergeCell ref="C143:U143"/>
    <mergeCell ref="V143:W143"/>
    <mergeCell ref="X91:Z92"/>
    <mergeCell ref="C91:W91"/>
    <mergeCell ref="C92:W92"/>
    <mergeCell ref="C97:W97"/>
    <mergeCell ref="C116:U116"/>
    <mergeCell ref="V115:W115"/>
    <mergeCell ref="X99:Z99"/>
    <mergeCell ref="C163:U163"/>
    <mergeCell ref="V145:W145"/>
    <mergeCell ref="C180:U180"/>
    <mergeCell ref="C181:U181"/>
    <mergeCell ref="C178:U178"/>
    <mergeCell ref="C179:U179"/>
    <mergeCell ref="C171:U171"/>
    <mergeCell ref="C172:U172"/>
    <mergeCell ref="C156:U156"/>
    <mergeCell ref="C157:U157"/>
    <mergeCell ref="AC153:AG153"/>
    <mergeCell ref="V157:W157"/>
    <mergeCell ref="C173:U173"/>
    <mergeCell ref="C166:U166"/>
    <mergeCell ref="V165:W165"/>
    <mergeCell ref="C158:U158"/>
    <mergeCell ref="V159:W159"/>
    <mergeCell ref="V158:W158"/>
    <mergeCell ref="V172:W172"/>
    <mergeCell ref="V171:W171"/>
    <mergeCell ref="V162:W162"/>
    <mergeCell ref="AC151:AG151"/>
    <mergeCell ref="V163:W163"/>
    <mergeCell ref="AC163:AG163"/>
    <mergeCell ref="AC157:AG157"/>
    <mergeCell ref="V160:W160"/>
    <mergeCell ref="AC160:AG160"/>
    <mergeCell ref="V161:W161"/>
    <mergeCell ref="X155:AB156"/>
    <mergeCell ref="AC154:AG154"/>
    <mergeCell ref="AH155:AL156"/>
    <mergeCell ref="AH157:AL157"/>
    <mergeCell ref="AC168:AG168"/>
    <mergeCell ref="V167:W167"/>
    <mergeCell ref="AC167:AG167"/>
    <mergeCell ref="C160:U160"/>
    <mergeCell ref="V164:W164"/>
    <mergeCell ref="C162:U162"/>
    <mergeCell ref="AC164:AG164"/>
    <mergeCell ref="AC162:AG162"/>
    <mergeCell ref="AC159:AG159"/>
    <mergeCell ref="AH159:AL159"/>
    <mergeCell ref="AC158:AG158"/>
    <mergeCell ref="X158:AB158"/>
    <mergeCell ref="AH153:AL153"/>
    <mergeCell ref="V152:W152"/>
    <mergeCell ref="AC152:AG152"/>
    <mergeCell ref="AH158:AL158"/>
    <mergeCell ref="AC155:AG156"/>
    <mergeCell ref="AH154:AL154"/>
    <mergeCell ref="C152:U152"/>
    <mergeCell ref="C153:U153"/>
    <mergeCell ref="C159:U159"/>
    <mergeCell ref="C161:U161"/>
    <mergeCell ref="C154:U154"/>
    <mergeCell ref="C155:U155"/>
    <mergeCell ref="AC161:AG161"/>
    <mergeCell ref="AH161:AL161"/>
    <mergeCell ref="AH162:AL162"/>
    <mergeCell ref="AH170:AL170"/>
    <mergeCell ref="AH171:AL171"/>
    <mergeCell ref="AH166:AL166"/>
    <mergeCell ref="AH164:AL164"/>
    <mergeCell ref="AH165:AL165"/>
    <mergeCell ref="AC165:AG165"/>
    <mergeCell ref="AH178:AL178"/>
    <mergeCell ref="V177:W177"/>
    <mergeCell ref="AC177:AG177"/>
    <mergeCell ref="AH177:AL177"/>
    <mergeCell ref="X177:AB177"/>
    <mergeCell ref="AH163:AL163"/>
    <mergeCell ref="V144:W144"/>
    <mergeCell ref="AH145:AL145"/>
    <mergeCell ref="AC144:AG144"/>
    <mergeCell ref="V142:W142"/>
    <mergeCell ref="AC142:AG142"/>
    <mergeCell ref="AH142:AL142"/>
    <mergeCell ref="AC143:AG143"/>
    <mergeCell ref="AH143:AL143"/>
    <mergeCell ref="X145:AB145"/>
    <mergeCell ref="AC145:AG145"/>
    <mergeCell ref="V124:W125"/>
    <mergeCell ref="AC138:AG138"/>
    <mergeCell ref="AE134:AL134"/>
    <mergeCell ref="AH128:AL128"/>
    <mergeCell ref="AH127:AL127"/>
    <mergeCell ref="AH131:AL131"/>
    <mergeCell ref="AH130:AL130"/>
    <mergeCell ref="V127:W127"/>
    <mergeCell ref="X135:AB137"/>
    <mergeCell ref="X138:AB138"/>
    <mergeCell ref="V120:W121"/>
    <mergeCell ref="V122:W122"/>
    <mergeCell ref="AC122:AG122"/>
    <mergeCell ref="V123:W123"/>
    <mergeCell ref="X122:AB122"/>
    <mergeCell ref="X123:AB123"/>
    <mergeCell ref="V175:W176"/>
    <mergeCell ref="AC175:AG176"/>
    <mergeCell ref="AH175:AL176"/>
    <mergeCell ref="V168:W168"/>
    <mergeCell ref="AH173:AL173"/>
    <mergeCell ref="X175:AB176"/>
    <mergeCell ref="AH174:AL174"/>
    <mergeCell ref="AC173:AG173"/>
    <mergeCell ref="X172:AB172"/>
    <mergeCell ref="X173:AB173"/>
    <mergeCell ref="V173:W173"/>
    <mergeCell ref="AC174:AG174"/>
    <mergeCell ref="V147:W148"/>
    <mergeCell ref="X157:AB157"/>
    <mergeCell ref="V153:W153"/>
    <mergeCell ref="X161:AB161"/>
    <mergeCell ref="X162:AB162"/>
    <mergeCell ref="V155:W156"/>
    <mergeCell ref="X159:AB159"/>
    <mergeCell ref="X160:AB160"/>
    <mergeCell ref="V146:W146"/>
    <mergeCell ref="AC172:AG172"/>
    <mergeCell ref="AH172:AL172"/>
    <mergeCell ref="V149:W149"/>
    <mergeCell ref="X149:AB149"/>
    <mergeCell ref="X153:AB153"/>
    <mergeCell ref="X154:AB154"/>
    <mergeCell ref="V154:W154"/>
    <mergeCell ref="V150:W150"/>
    <mergeCell ref="V151:W151"/>
    <mergeCell ref="AH203:AL205"/>
    <mergeCell ref="AC182:AG182"/>
    <mergeCell ref="AH182:AL182"/>
    <mergeCell ref="V179:W179"/>
    <mergeCell ref="AC181:AG181"/>
    <mergeCell ref="AH181:AL181"/>
    <mergeCell ref="AC179:AG179"/>
    <mergeCell ref="AH179:AL179"/>
    <mergeCell ref="V180:W180"/>
    <mergeCell ref="AC180:AG180"/>
    <mergeCell ref="C208:S208"/>
    <mergeCell ref="C199:S205"/>
    <mergeCell ref="T199:V205"/>
    <mergeCell ref="AC198:AL198"/>
    <mergeCell ref="W206:AB206"/>
    <mergeCell ref="AC206:AG206"/>
    <mergeCell ref="AH206:AL206"/>
    <mergeCell ref="W199:AB205"/>
    <mergeCell ref="AC199:AL202"/>
    <mergeCell ref="AC203:AG205"/>
    <mergeCell ref="W207:AB207"/>
    <mergeCell ref="AC207:AG207"/>
    <mergeCell ref="W221:AB221"/>
    <mergeCell ref="AC221:AG221"/>
    <mergeCell ref="AC214:AG214"/>
    <mergeCell ref="W215:AB215"/>
    <mergeCell ref="AC215:AG215"/>
    <mergeCell ref="W210:AB210"/>
    <mergeCell ref="AC210:AG210"/>
    <mergeCell ref="W212:AB212"/>
    <mergeCell ref="C221:S221"/>
    <mergeCell ref="T221:V221"/>
    <mergeCell ref="AH210:AL210"/>
    <mergeCell ref="C220:S220"/>
    <mergeCell ref="T220:V220"/>
    <mergeCell ref="C210:S210"/>
    <mergeCell ref="T210:V210"/>
    <mergeCell ref="AH212:AL212"/>
    <mergeCell ref="C211:S211"/>
    <mergeCell ref="T211:V211"/>
    <mergeCell ref="AH207:AL207"/>
    <mergeCell ref="W208:AB208"/>
    <mergeCell ref="W209:AB209"/>
    <mergeCell ref="AH220:AL220"/>
    <mergeCell ref="AH214:AL214"/>
    <mergeCell ref="AH215:AL215"/>
    <mergeCell ref="AH208:AL208"/>
    <mergeCell ref="AH209:AL209"/>
    <mergeCell ref="AH211:AL211"/>
    <mergeCell ref="AH213:AL213"/>
    <mergeCell ref="AC229:AG229"/>
    <mergeCell ref="W228:AB228"/>
    <mergeCell ref="T230:V230"/>
    <mergeCell ref="C229:S229"/>
    <mergeCell ref="W222:AB222"/>
    <mergeCell ref="AC222:AG222"/>
    <mergeCell ref="C222:S222"/>
    <mergeCell ref="C223:S223"/>
    <mergeCell ref="T222:V222"/>
    <mergeCell ref="T223:V223"/>
    <mergeCell ref="W226:AB226"/>
    <mergeCell ref="AC226:AG226"/>
    <mergeCell ref="T226:V226"/>
    <mergeCell ref="T227:V227"/>
    <mergeCell ref="AH226:AL226"/>
    <mergeCell ref="C250:S250"/>
    <mergeCell ref="W230:AB230"/>
    <mergeCell ref="T250:V250"/>
    <mergeCell ref="AC228:AG228"/>
    <mergeCell ref="W229:AB229"/>
    <mergeCell ref="C230:S230"/>
    <mergeCell ref="AH228:AL228"/>
    <mergeCell ref="W227:AB227"/>
    <mergeCell ref="AC227:AG227"/>
    <mergeCell ref="AH227:AL227"/>
    <mergeCell ref="C228:S228"/>
    <mergeCell ref="T229:V229"/>
    <mergeCell ref="AH229:AL229"/>
    <mergeCell ref="T228:V228"/>
    <mergeCell ref="C227:S227"/>
    <mergeCell ref="W250:AB250"/>
    <mergeCell ref="AC250:AG250"/>
    <mergeCell ref="AH250:AL250"/>
    <mergeCell ref="AC230:AG230"/>
    <mergeCell ref="AH230:AL230"/>
    <mergeCell ref="AH232:AL232"/>
    <mergeCell ref="AH233:AL233"/>
    <mergeCell ref="AH234:AL234"/>
    <mergeCell ref="AH235:AL235"/>
    <mergeCell ref="AH236:AL236"/>
    <mergeCell ref="W224:AB224"/>
    <mergeCell ref="V138:W138"/>
    <mergeCell ref="W223:AB223"/>
    <mergeCell ref="AC223:AG223"/>
    <mergeCell ref="AH223:AL223"/>
    <mergeCell ref="AC224:AG224"/>
    <mergeCell ref="AH224:AL224"/>
    <mergeCell ref="AH221:AL221"/>
    <mergeCell ref="W220:AB220"/>
    <mergeCell ref="AH222:AL222"/>
    <mergeCell ref="W225:AB225"/>
    <mergeCell ref="AC225:AG225"/>
    <mergeCell ref="V170:W170"/>
    <mergeCell ref="AC170:AG170"/>
    <mergeCell ref="C194:AL196"/>
    <mergeCell ref="AH180:AL180"/>
    <mergeCell ref="V181:W181"/>
    <mergeCell ref="V182:W182"/>
    <mergeCell ref="AH225:AL225"/>
    <mergeCell ref="AC220:AG220"/>
    <mergeCell ref="AG101:AL101"/>
    <mergeCell ref="AH111:AL113"/>
    <mergeCell ref="AC110:AL110"/>
    <mergeCell ref="AA94:AF94"/>
    <mergeCell ref="X111:AB113"/>
    <mergeCell ref="AA97:AF98"/>
    <mergeCell ref="AG95:AL96"/>
    <mergeCell ref="AG94:AL94"/>
    <mergeCell ref="AG100:AL100"/>
    <mergeCell ref="X102:Z102"/>
    <mergeCell ref="AC135:AG137"/>
    <mergeCell ref="AH135:AL137"/>
    <mergeCell ref="AC120:AG121"/>
    <mergeCell ref="AC132:AG132"/>
    <mergeCell ref="AH132:AL132"/>
    <mergeCell ref="AC124:AG125"/>
    <mergeCell ref="AC127:AG127"/>
    <mergeCell ref="AH120:AL121"/>
    <mergeCell ref="AH122:AL122"/>
    <mergeCell ref="AG85:AL85"/>
    <mergeCell ref="AA90:AF90"/>
    <mergeCell ref="AA88:AF88"/>
    <mergeCell ref="AG88:AL88"/>
    <mergeCell ref="AA86:AF86"/>
    <mergeCell ref="AG90:AL90"/>
    <mergeCell ref="AG86:AL86"/>
    <mergeCell ref="AA87:AF87"/>
    <mergeCell ref="AG87:AL87"/>
    <mergeCell ref="AG84:AL84"/>
    <mergeCell ref="AG81:AL82"/>
    <mergeCell ref="AA81:AF82"/>
    <mergeCell ref="C76:W76"/>
    <mergeCell ref="AG79:AL80"/>
    <mergeCell ref="AA84:AF84"/>
    <mergeCell ref="C78:W78"/>
    <mergeCell ref="C81:W81"/>
    <mergeCell ref="C82:W82"/>
    <mergeCell ref="C83:W83"/>
    <mergeCell ref="X87:Z87"/>
    <mergeCell ref="AA85:AF85"/>
    <mergeCell ref="X90:Z90"/>
    <mergeCell ref="X85:Z85"/>
    <mergeCell ref="X88:Z88"/>
    <mergeCell ref="X89:Z89"/>
    <mergeCell ref="X86:Z86"/>
    <mergeCell ref="V33:AA33"/>
    <mergeCell ref="AC33:AL33"/>
    <mergeCell ref="C34:U36"/>
    <mergeCell ref="V34:AA43"/>
    <mergeCell ref="C37:U39"/>
    <mergeCell ref="AC37:AL38"/>
    <mergeCell ref="C40:U40"/>
    <mergeCell ref="C41:U43"/>
    <mergeCell ref="C33:U33"/>
    <mergeCell ref="C257:M257"/>
    <mergeCell ref="Y257:AD257"/>
    <mergeCell ref="AF257:AK257"/>
    <mergeCell ref="AA91:AF92"/>
    <mergeCell ref="X100:Z100"/>
    <mergeCell ref="W251:AB251"/>
    <mergeCell ref="Y256:AD256"/>
    <mergeCell ref="AF256:AK256"/>
    <mergeCell ref="C187:AL188"/>
    <mergeCell ref="C189:AL190"/>
    <mergeCell ref="C57:L57"/>
    <mergeCell ref="M57:V57"/>
    <mergeCell ref="C100:W100"/>
    <mergeCell ref="C96:W96"/>
    <mergeCell ref="C86:W86"/>
    <mergeCell ref="C68:AL69"/>
    <mergeCell ref="AC71:AL71"/>
    <mergeCell ref="AG72:AL74"/>
    <mergeCell ref="AA72:AF74"/>
    <mergeCell ref="X72:Z74"/>
    <mergeCell ref="C53:L55"/>
    <mergeCell ref="C45:N45"/>
    <mergeCell ref="O45:AK45"/>
    <mergeCell ref="M53:V55"/>
    <mergeCell ref="C50:AK50"/>
    <mergeCell ref="M51:AK51"/>
    <mergeCell ref="C49:K49"/>
    <mergeCell ref="L49:AK49"/>
    <mergeCell ref="C46:AK46"/>
    <mergeCell ref="C47:W47"/>
    <mergeCell ref="X128:AB128"/>
    <mergeCell ref="AG102:AL102"/>
    <mergeCell ref="X116:AB117"/>
    <mergeCell ref="AH116:AL117"/>
    <mergeCell ref="AH114:AL114"/>
    <mergeCell ref="AG104:AL104"/>
    <mergeCell ref="X114:AB114"/>
    <mergeCell ref="AC115:AG115"/>
    <mergeCell ref="AH124:AL125"/>
    <mergeCell ref="AH118:AL119"/>
    <mergeCell ref="X139:AB140"/>
    <mergeCell ref="X141:AB141"/>
    <mergeCell ref="X142:AB142"/>
    <mergeCell ref="X143:AB143"/>
    <mergeCell ref="X118:AB119"/>
    <mergeCell ref="X120:AB121"/>
    <mergeCell ref="X132:AB132"/>
    <mergeCell ref="X124:AB125"/>
    <mergeCell ref="X126:AB126"/>
    <mergeCell ref="X127:AB127"/>
    <mergeCell ref="X144:AB144"/>
    <mergeCell ref="X146:AB146"/>
    <mergeCell ref="AH167:AL167"/>
    <mergeCell ref="X163:AB163"/>
    <mergeCell ref="X164:AB164"/>
    <mergeCell ref="X147:AB148"/>
    <mergeCell ref="X150:AB150"/>
    <mergeCell ref="X151:AB151"/>
    <mergeCell ref="X152:AB152"/>
    <mergeCell ref="AC166:AG166"/>
    <mergeCell ref="X181:AB181"/>
    <mergeCell ref="X165:AB165"/>
    <mergeCell ref="X166:AB166"/>
    <mergeCell ref="X170:AB170"/>
    <mergeCell ref="X174:AB174"/>
    <mergeCell ref="X178:AB178"/>
    <mergeCell ref="X179:AB179"/>
    <mergeCell ref="X167:AB167"/>
    <mergeCell ref="X168:AB168"/>
    <mergeCell ref="X180:AB180"/>
    <mergeCell ref="AC231:AG231"/>
    <mergeCell ref="AH231:AL231"/>
    <mergeCell ref="AH168:AL168"/>
    <mergeCell ref="C169:U169"/>
    <mergeCell ref="V169:W169"/>
    <mergeCell ref="X169:AB169"/>
    <mergeCell ref="AC169:AG169"/>
    <mergeCell ref="AH169:AL169"/>
    <mergeCell ref="C168:U168"/>
    <mergeCell ref="X182:AB182"/>
    <mergeCell ref="C174:U174"/>
    <mergeCell ref="V174:W174"/>
    <mergeCell ref="C232:S232"/>
    <mergeCell ref="T232:V232"/>
    <mergeCell ref="W232:AB232"/>
    <mergeCell ref="C191:AL192"/>
    <mergeCell ref="C231:S231"/>
    <mergeCell ref="T231:V231"/>
    <mergeCell ref="W231:AB231"/>
    <mergeCell ref="AC232:AG232"/>
    <mergeCell ref="C234:S234"/>
    <mergeCell ref="T234:V234"/>
    <mergeCell ref="W234:AB234"/>
    <mergeCell ref="AC234:AG234"/>
    <mergeCell ref="C233:S233"/>
    <mergeCell ref="T233:V233"/>
    <mergeCell ref="W233:AB233"/>
    <mergeCell ref="AC233:AG233"/>
    <mergeCell ref="C236:S236"/>
    <mergeCell ref="T236:V236"/>
    <mergeCell ref="W236:AB236"/>
    <mergeCell ref="AC236:AG236"/>
    <mergeCell ref="C235:S235"/>
    <mergeCell ref="T235:V235"/>
    <mergeCell ref="W235:AB235"/>
    <mergeCell ref="AC235:AG235"/>
    <mergeCell ref="AH237:AL237"/>
    <mergeCell ref="C238:S238"/>
    <mergeCell ref="T238:V238"/>
    <mergeCell ref="W238:AB238"/>
    <mergeCell ref="AC238:AG238"/>
    <mergeCell ref="AH238:AL238"/>
    <mergeCell ref="C237:S237"/>
    <mergeCell ref="T237:V237"/>
    <mergeCell ref="W237:AB237"/>
    <mergeCell ref="AC237:AG237"/>
    <mergeCell ref="AH239:AL239"/>
    <mergeCell ref="C240:S240"/>
    <mergeCell ref="T240:V240"/>
    <mergeCell ref="W240:AB240"/>
    <mergeCell ref="AC240:AG240"/>
    <mergeCell ref="AH240:AL240"/>
    <mergeCell ref="C239:S239"/>
    <mergeCell ref="T239:V239"/>
    <mergeCell ref="W239:AB239"/>
    <mergeCell ref="AC239:AG239"/>
    <mergeCell ref="AH241:AL241"/>
    <mergeCell ref="C242:S242"/>
    <mergeCell ref="T242:V242"/>
    <mergeCell ref="W242:AB242"/>
    <mergeCell ref="AC242:AG242"/>
    <mergeCell ref="AH242:AL242"/>
    <mergeCell ref="C241:S241"/>
    <mergeCell ref="T241:V241"/>
    <mergeCell ref="W241:AB241"/>
    <mergeCell ref="AC241:AG241"/>
    <mergeCell ref="AH243:AL243"/>
    <mergeCell ref="C244:S244"/>
    <mergeCell ref="T244:V244"/>
    <mergeCell ref="W244:AB244"/>
    <mergeCell ref="AC244:AG244"/>
    <mergeCell ref="AH244:AL244"/>
    <mergeCell ref="C243:S243"/>
    <mergeCell ref="T243:V243"/>
    <mergeCell ref="W243:AB243"/>
    <mergeCell ref="AC243:AG243"/>
    <mergeCell ref="AH245:AL245"/>
    <mergeCell ref="C246:S246"/>
    <mergeCell ref="T246:V246"/>
    <mergeCell ref="W246:AB246"/>
    <mergeCell ref="AC246:AG246"/>
    <mergeCell ref="AH246:AL246"/>
    <mergeCell ref="C245:S245"/>
    <mergeCell ref="T245:V245"/>
    <mergeCell ref="W245:AB245"/>
    <mergeCell ref="AC245:AG245"/>
    <mergeCell ref="AH247:AL247"/>
    <mergeCell ref="C248:S248"/>
    <mergeCell ref="T248:V248"/>
    <mergeCell ref="W248:AB248"/>
    <mergeCell ref="AC248:AG248"/>
    <mergeCell ref="AH248:AL248"/>
    <mergeCell ref="C247:S247"/>
    <mergeCell ref="T247:V247"/>
    <mergeCell ref="W247:AB247"/>
    <mergeCell ref="AC247:AG247"/>
    <mergeCell ref="C271:AL272"/>
    <mergeCell ref="AC261:AK261"/>
    <mergeCell ref="AC262:AK263"/>
    <mergeCell ref="AH249:AL249"/>
    <mergeCell ref="C249:S249"/>
    <mergeCell ref="T249:V249"/>
    <mergeCell ref="W249:AB249"/>
    <mergeCell ref="AC249:AG249"/>
    <mergeCell ref="C261:S261"/>
    <mergeCell ref="C262:S263"/>
  </mergeCells>
  <dataValidations count="1">
    <dataValidation type="list" allowBlank="1" showInputMessage="1" showErrorMessage="1" sqref="S30:W30">
      <formula1>$B$293:$B$296</formula1>
    </dataValidation>
  </dataValidations>
  <printOptions horizontalCentered="1"/>
  <pageMargins left="0.3937007874015748" right="0.1968503937007874" top="0.3937007874015748" bottom="0.3937007874015748" header="0.1968503937007874" footer="0.1968503937007874"/>
  <pageSetup horizontalDpi="600" verticalDpi="600" orientation="portrait" paperSize="9" r:id="rId3"/>
  <headerFooter>
    <oddFooter>&amp;L&amp;"Tahoma,обычный"&amp;6© ИПС ЭКСПЕРТ&amp;C&amp;"Tahoma,обычный"&amp;6(017) 354 78 92, 354 78 76&amp;R&amp;"Tahoma,обычный"&amp;6www.expert.by</oddFooter>
  </headerFooter>
  <rowBreaks count="2" manualBreakCount="2">
    <brk id="67" min="2" max="37" man="1"/>
    <brk id="132" min="2" max="37" man="1"/>
  </rowBreaks>
  <legacyDrawing r:id="rId2"/>
</worksheet>
</file>

<file path=xl/worksheets/sheet2.xml><?xml version="1.0" encoding="utf-8"?>
<worksheet xmlns="http://schemas.openxmlformats.org/spreadsheetml/2006/main" xmlns:r="http://schemas.openxmlformats.org/officeDocument/2006/relationships">
  <sheetPr>
    <tabColor indexed="57"/>
  </sheetPr>
  <dimension ref="B1:AR308"/>
  <sheetViews>
    <sheetView tabSelected="1"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2.75390625" defaultRowHeight="12" customHeight="1"/>
  <cols>
    <col min="1" max="40" width="2.75390625" style="3" customWidth="1"/>
    <col min="41" max="45" width="12.75390625" style="3" customWidth="1"/>
    <col min="46" max="16384" width="2.75390625" style="3" customWidth="1"/>
  </cols>
  <sheetData>
    <row r="1" spans="2:39" ht="13.5" customHeight="1">
      <c r="B1" s="388" t="s">
        <v>641</v>
      </c>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E1" s="388"/>
      <c r="AF1" s="388"/>
      <c r="AG1" s="388"/>
      <c r="AH1" s="388"/>
      <c r="AI1" s="388"/>
      <c r="AJ1" s="388"/>
      <c r="AK1" s="388"/>
      <c r="AL1" s="388"/>
      <c r="AM1" s="388"/>
    </row>
    <row r="2" spans="2:38" ht="13.5" customHeight="1">
      <c r="B2" s="491" t="s">
        <v>784</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
      <c r="AE2" s="4"/>
      <c r="AF2" s="4"/>
      <c r="AG2" s="4"/>
      <c r="AH2" s="4"/>
      <c r="AI2" s="4"/>
      <c r="AJ2" s="4"/>
      <c r="AK2" s="4"/>
      <c r="AL2" s="4"/>
    </row>
    <row r="3" spans="2:38" ht="13.5" customHeight="1" thickBot="1">
      <c r="B3" s="491" t="s">
        <v>769</v>
      </c>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
      <c r="AE3" s="4"/>
      <c r="AF3" s="4"/>
      <c r="AG3" s="4"/>
      <c r="AH3" s="4"/>
      <c r="AI3" s="4"/>
      <c r="AJ3" s="4"/>
      <c r="AK3" s="4"/>
      <c r="AL3" s="4"/>
    </row>
    <row r="4" spans="2:39" ht="12"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2:39" ht="9.75"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106" t="s">
        <v>169</v>
      </c>
      <c r="AM5" s="10"/>
    </row>
    <row r="6" spans="2:39" ht="9.75" customHeight="1">
      <c r="B6" s="8"/>
      <c r="C6" s="11"/>
      <c r="D6" s="11"/>
      <c r="E6" s="11"/>
      <c r="F6" s="11"/>
      <c r="G6" s="11"/>
      <c r="H6" s="11"/>
      <c r="I6" s="11"/>
      <c r="J6" s="11"/>
      <c r="K6" s="11"/>
      <c r="L6" s="11"/>
      <c r="M6" s="11"/>
      <c r="N6" s="11"/>
      <c r="O6" s="11"/>
      <c r="P6" s="11"/>
      <c r="Q6" s="11"/>
      <c r="R6" s="11"/>
      <c r="S6" s="11"/>
      <c r="T6" s="11"/>
      <c r="U6" s="11"/>
      <c r="V6" s="11"/>
      <c r="W6" s="11"/>
      <c r="X6" s="11"/>
      <c r="Y6" s="12"/>
      <c r="Z6" s="12"/>
      <c r="AA6" s="93"/>
      <c r="AB6" s="93"/>
      <c r="AC6" s="93"/>
      <c r="AD6" s="93"/>
      <c r="AE6" s="93"/>
      <c r="AF6" s="93"/>
      <c r="AG6" s="93"/>
      <c r="AH6" s="93"/>
      <c r="AI6" s="93"/>
      <c r="AJ6" s="93"/>
      <c r="AK6" s="93"/>
      <c r="AL6" s="106" t="s">
        <v>168</v>
      </c>
      <c r="AM6" s="10"/>
    </row>
    <row r="7" spans="2:39" ht="9.75" customHeight="1">
      <c r="B7" s="8"/>
      <c r="C7" s="11"/>
      <c r="D7" s="11"/>
      <c r="E7" s="11"/>
      <c r="F7" s="11"/>
      <c r="G7" s="11"/>
      <c r="H7" s="11"/>
      <c r="I7" s="11"/>
      <c r="J7" s="11"/>
      <c r="K7" s="11"/>
      <c r="L7" s="11"/>
      <c r="M7" s="11"/>
      <c r="N7" s="11"/>
      <c r="O7" s="11"/>
      <c r="P7" s="11"/>
      <c r="Q7" s="11"/>
      <c r="R7" s="11"/>
      <c r="S7" s="11"/>
      <c r="T7" s="11"/>
      <c r="U7" s="11"/>
      <c r="V7" s="11"/>
      <c r="W7" s="11"/>
      <c r="X7" s="11"/>
      <c r="Y7" s="12"/>
      <c r="Z7" s="12"/>
      <c r="AA7" s="93"/>
      <c r="AB7" s="93"/>
      <c r="AC7" s="93"/>
      <c r="AD7" s="93"/>
      <c r="AE7" s="93"/>
      <c r="AF7" s="93"/>
      <c r="AG7" s="93"/>
      <c r="AH7" s="93"/>
      <c r="AI7" s="93"/>
      <c r="AJ7" s="93"/>
      <c r="AK7" s="93"/>
      <c r="AL7" s="106" t="s">
        <v>122</v>
      </c>
      <c r="AM7" s="10"/>
    </row>
    <row r="8" spans="2:39" ht="9.75" customHeight="1">
      <c r="B8" s="8"/>
      <c r="C8" s="11"/>
      <c r="D8" s="11"/>
      <c r="E8" s="11"/>
      <c r="F8" s="11"/>
      <c r="G8" s="11"/>
      <c r="H8" s="11"/>
      <c r="I8" s="11"/>
      <c r="J8" s="11"/>
      <c r="K8" s="11"/>
      <c r="L8" s="11"/>
      <c r="M8" s="11"/>
      <c r="N8" s="11"/>
      <c r="O8" s="11"/>
      <c r="P8" s="11"/>
      <c r="Q8" s="11"/>
      <c r="R8" s="11"/>
      <c r="S8" s="11"/>
      <c r="T8" s="11"/>
      <c r="U8" s="11"/>
      <c r="V8" s="11"/>
      <c r="W8" s="11"/>
      <c r="X8" s="11"/>
      <c r="Y8" s="12"/>
      <c r="Z8" s="12"/>
      <c r="AA8" s="93"/>
      <c r="AB8" s="93"/>
      <c r="AC8" s="93"/>
      <c r="AD8" s="93"/>
      <c r="AE8" s="93"/>
      <c r="AF8" s="93"/>
      <c r="AG8" s="93"/>
      <c r="AH8" s="93"/>
      <c r="AI8" s="93"/>
      <c r="AJ8" s="93"/>
      <c r="AK8" s="93"/>
      <c r="AL8" s="106" t="s">
        <v>123</v>
      </c>
      <c r="AM8" s="10"/>
    </row>
    <row r="9" spans="2:42" ht="9.75" customHeight="1">
      <c r="B9" s="8"/>
      <c r="C9" s="11"/>
      <c r="D9" s="11"/>
      <c r="E9" s="11"/>
      <c r="F9" s="11"/>
      <c r="G9" s="11"/>
      <c r="H9" s="11"/>
      <c r="I9" s="11"/>
      <c r="J9" s="11"/>
      <c r="K9" s="11"/>
      <c r="L9" s="11"/>
      <c r="M9" s="11"/>
      <c r="N9" s="11"/>
      <c r="O9" s="11"/>
      <c r="P9" s="11"/>
      <c r="Q9" s="11"/>
      <c r="R9" s="11"/>
      <c r="S9" s="11"/>
      <c r="T9" s="11"/>
      <c r="U9" s="11"/>
      <c r="V9" s="11"/>
      <c r="W9" s="11"/>
      <c r="X9" s="11"/>
      <c r="Y9" s="12"/>
      <c r="Z9" s="12"/>
      <c r="AA9" s="93"/>
      <c r="AB9" s="93"/>
      <c r="AC9" s="93"/>
      <c r="AD9" s="93"/>
      <c r="AE9" s="93"/>
      <c r="AF9" s="93"/>
      <c r="AG9" s="93"/>
      <c r="AH9" s="93"/>
      <c r="AI9" s="93"/>
      <c r="AJ9" s="93"/>
      <c r="AK9" s="93"/>
      <c r="AL9" s="106" t="s">
        <v>124</v>
      </c>
      <c r="AM9" s="10"/>
      <c r="AP9" s="89"/>
    </row>
    <row r="10" spans="2:39" ht="9.75" customHeight="1">
      <c r="B10" s="8"/>
      <c r="C10" s="11"/>
      <c r="D10" s="11"/>
      <c r="E10" s="11"/>
      <c r="F10" s="11"/>
      <c r="G10" s="11"/>
      <c r="H10" s="11"/>
      <c r="I10" s="11"/>
      <c r="J10" s="11"/>
      <c r="K10" s="11"/>
      <c r="L10" s="11"/>
      <c r="M10" s="11"/>
      <c r="N10" s="11"/>
      <c r="O10" s="11"/>
      <c r="P10" s="11"/>
      <c r="Q10" s="11"/>
      <c r="R10" s="11"/>
      <c r="S10" s="11"/>
      <c r="T10" s="11"/>
      <c r="U10" s="11"/>
      <c r="V10" s="11"/>
      <c r="W10" s="11"/>
      <c r="X10" s="11"/>
      <c r="Y10" s="12"/>
      <c r="Z10" s="12"/>
      <c r="AA10" s="93"/>
      <c r="AB10" s="93"/>
      <c r="AC10" s="93"/>
      <c r="AD10" s="93"/>
      <c r="AE10" s="93"/>
      <c r="AF10" s="93"/>
      <c r="AG10" s="93"/>
      <c r="AH10" s="93"/>
      <c r="AI10" s="93"/>
      <c r="AJ10" s="93"/>
      <c r="AK10" s="93"/>
      <c r="AL10" s="106" t="s">
        <v>462</v>
      </c>
      <c r="AM10" s="10"/>
    </row>
    <row r="11" spans="2:39" ht="12" customHeight="1">
      <c r="B11" s="8"/>
      <c r="C11" s="11"/>
      <c r="D11" s="11"/>
      <c r="E11" s="11"/>
      <c r="F11" s="11"/>
      <c r="G11" s="11"/>
      <c r="H11" s="11"/>
      <c r="I11" s="11"/>
      <c r="J11" s="11"/>
      <c r="K11" s="11"/>
      <c r="L11" s="11"/>
      <c r="M11" s="11"/>
      <c r="N11" s="11"/>
      <c r="O11" s="11"/>
      <c r="P11" s="11"/>
      <c r="Q11" s="11"/>
      <c r="R11" s="11"/>
      <c r="S11" s="11"/>
      <c r="T11" s="11"/>
      <c r="U11" s="11"/>
      <c r="V11" s="11"/>
      <c r="W11" s="144"/>
      <c r="X11" s="144"/>
      <c r="Y11" s="144"/>
      <c r="Z11" s="144"/>
      <c r="AA11" s="144"/>
      <c r="AB11" s="144"/>
      <c r="AC11" s="144"/>
      <c r="AD11" s="144"/>
      <c r="AE11" s="144"/>
      <c r="AF11" s="144"/>
      <c r="AG11" s="144"/>
      <c r="AH11" s="144"/>
      <c r="AI11" s="144"/>
      <c r="AJ11" s="144"/>
      <c r="AK11" s="144"/>
      <c r="AL11" s="144"/>
      <c r="AM11" s="10"/>
    </row>
    <row r="12" spans="2:39" ht="12" customHeight="1">
      <c r="B12" s="8"/>
      <c r="C12" s="11"/>
      <c r="D12" s="11"/>
      <c r="E12" s="11"/>
      <c r="F12" s="11"/>
      <c r="G12" s="11"/>
      <c r="H12" s="11"/>
      <c r="I12" s="11"/>
      <c r="J12" s="11"/>
      <c r="K12" s="11"/>
      <c r="L12" s="11"/>
      <c r="M12" s="11"/>
      <c r="N12" s="11"/>
      <c r="O12" s="11"/>
      <c r="P12" s="11"/>
      <c r="Q12" s="11"/>
      <c r="R12" s="11"/>
      <c r="S12" s="11"/>
      <c r="T12" s="11"/>
      <c r="U12" s="11"/>
      <c r="V12" s="11"/>
      <c r="W12" s="144"/>
      <c r="X12" s="144"/>
      <c r="Y12" s="144"/>
      <c r="Z12" s="144"/>
      <c r="AA12" s="144"/>
      <c r="AB12" s="144"/>
      <c r="AC12" s="144"/>
      <c r="AD12" s="144"/>
      <c r="AE12" s="144"/>
      <c r="AF12" s="144"/>
      <c r="AG12" s="144"/>
      <c r="AH12" s="144"/>
      <c r="AI12" s="144"/>
      <c r="AJ12" s="144"/>
      <c r="AK12" s="144"/>
      <c r="AL12" s="144"/>
      <c r="AM12" s="10"/>
    </row>
    <row r="13" spans="2:39" ht="12" customHeight="1">
      <c r="B13" s="8"/>
      <c r="C13" s="11"/>
      <c r="D13" s="11"/>
      <c r="E13" s="11"/>
      <c r="F13" s="11"/>
      <c r="G13" s="11"/>
      <c r="H13" s="11"/>
      <c r="I13" s="11"/>
      <c r="J13" s="11"/>
      <c r="K13" s="11"/>
      <c r="L13" s="11"/>
      <c r="M13" s="11"/>
      <c r="N13" s="11"/>
      <c r="O13" s="11"/>
      <c r="P13" s="11"/>
      <c r="Q13" s="11"/>
      <c r="R13" s="11"/>
      <c r="S13" s="11"/>
      <c r="T13" s="11"/>
      <c r="U13" s="11"/>
      <c r="V13" s="11"/>
      <c r="W13" s="11"/>
      <c r="X13" s="11"/>
      <c r="Y13" s="12"/>
      <c r="Z13" s="12"/>
      <c r="AA13" s="12"/>
      <c r="AB13" s="12"/>
      <c r="AC13" s="12"/>
      <c r="AD13" s="122"/>
      <c r="AE13" s="122"/>
      <c r="AF13" s="122"/>
      <c r="AG13" s="122"/>
      <c r="AH13" s="122"/>
      <c r="AI13" s="122"/>
      <c r="AJ13" s="122"/>
      <c r="AK13" s="122"/>
      <c r="AL13" s="122"/>
      <c r="AM13" s="10"/>
    </row>
    <row r="14" spans="2:39" ht="12" customHeight="1">
      <c r="B14" s="8"/>
      <c r="C14" s="11"/>
      <c r="D14" s="11"/>
      <c r="E14" s="11"/>
      <c r="F14" s="11"/>
      <c r="G14" s="11"/>
      <c r="H14" s="11"/>
      <c r="I14" s="11"/>
      <c r="J14" s="11"/>
      <c r="K14" s="11"/>
      <c r="L14" s="11"/>
      <c r="M14" s="11"/>
      <c r="N14" s="11"/>
      <c r="O14" s="11"/>
      <c r="P14" s="11"/>
      <c r="Q14" s="11"/>
      <c r="R14" s="11"/>
      <c r="S14" s="11"/>
      <c r="T14" s="11"/>
      <c r="U14" s="11"/>
      <c r="V14" s="11"/>
      <c r="W14" s="11"/>
      <c r="X14" s="11"/>
      <c r="Y14" s="12"/>
      <c r="Z14" s="12"/>
      <c r="AA14" s="12"/>
      <c r="AB14" s="12"/>
      <c r="AC14" s="12"/>
      <c r="AD14" s="122"/>
      <c r="AE14" s="122"/>
      <c r="AF14" s="122"/>
      <c r="AG14" s="122"/>
      <c r="AH14" s="122"/>
      <c r="AI14" s="122"/>
      <c r="AJ14" s="122"/>
      <c r="AK14" s="122"/>
      <c r="AL14" s="122"/>
      <c r="AM14" s="10"/>
    </row>
    <row r="15" spans="2:39" ht="12" customHeight="1">
      <c r="B15" s="8"/>
      <c r="C15" s="11"/>
      <c r="D15" s="11"/>
      <c r="E15" s="11"/>
      <c r="F15" s="11"/>
      <c r="G15" s="11"/>
      <c r="H15" s="11"/>
      <c r="I15" s="11"/>
      <c r="J15" s="11"/>
      <c r="K15" s="11"/>
      <c r="L15" s="11"/>
      <c r="M15" s="11"/>
      <c r="N15" s="11"/>
      <c r="O15" s="11"/>
      <c r="P15" s="11"/>
      <c r="Q15" s="11"/>
      <c r="R15" s="11"/>
      <c r="S15" s="11"/>
      <c r="T15" s="11"/>
      <c r="U15" s="11"/>
      <c r="V15" s="11"/>
      <c r="W15" s="11"/>
      <c r="X15" s="11"/>
      <c r="Y15" s="12"/>
      <c r="Z15" s="12"/>
      <c r="AA15" s="12"/>
      <c r="AB15" s="12"/>
      <c r="AC15" s="12"/>
      <c r="AD15" s="122"/>
      <c r="AE15" s="122"/>
      <c r="AF15" s="122"/>
      <c r="AG15" s="122"/>
      <c r="AH15" s="122"/>
      <c r="AI15" s="122"/>
      <c r="AJ15" s="122"/>
      <c r="AK15" s="122"/>
      <c r="AL15" s="122"/>
      <c r="AM15" s="10"/>
    </row>
    <row r="16" spans="2:39" ht="12" customHeight="1">
      <c r="B16" s="8"/>
      <c r="C16" s="11"/>
      <c r="D16" s="11"/>
      <c r="E16" s="11"/>
      <c r="F16" s="11"/>
      <c r="G16" s="11"/>
      <c r="H16" s="11"/>
      <c r="I16" s="11"/>
      <c r="J16" s="11"/>
      <c r="K16" s="11"/>
      <c r="L16" s="11"/>
      <c r="M16" s="11"/>
      <c r="N16" s="11"/>
      <c r="O16" s="11"/>
      <c r="P16" s="11"/>
      <c r="Q16" s="11"/>
      <c r="R16" s="11"/>
      <c r="S16" s="11"/>
      <c r="T16" s="11"/>
      <c r="U16" s="11"/>
      <c r="V16" s="11"/>
      <c r="W16" s="11"/>
      <c r="X16" s="11"/>
      <c r="Y16" s="12"/>
      <c r="Z16" s="12"/>
      <c r="AA16" s="12"/>
      <c r="AB16" s="12"/>
      <c r="AC16" s="12"/>
      <c r="AD16" s="122"/>
      <c r="AE16" s="122"/>
      <c r="AF16" s="122"/>
      <c r="AG16" s="122"/>
      <c r="AH16" s="122"/>
      <c r="AI16" s="122"/>
      <c r="AJ16" s="122"/>
      <c r="AK16" s="122"/>
      <c r="AL16" s="122"/>
      <c r="AM16" s="10"/>
    </row>
    <row r="17" spans="2:39" ht="12" customHeight="1">
      <c r="B17" s="8"/>
      <c r="C17" s="11"/>
      <c r="D17" s="11"/>
      <c r="E17" s="11"/>
      <c r="F17" s="11"/>
      <c r="G17" s="11"/>
      <c r="H17" s="11"/>
      <c r="I17" s="11"/>
      <c r="J17" s="11"/>
      <c r="K17" s="11"/>
      <c r="L17" s="11"/>
      <c r="M17" s="11"/>
      <c r="N17" s="11"/>
      <c r="O17" s="11"/>
      <c r="P17" s="11"/>
      <c r="Q17" s="11"/>
      <c r="R17" s="11"/>
      <c r="S17" s="11"/>
      <c r="T17" s="11"/>
      <c r="U17" s="11"/>
      <c r="V17" s="11"/>
      <c r="W17" s="11"/>
      <c r="X17" s="11"/>
      <c r="Y17" s="12"/>
      <c r="Z17" s="12"/>
      <c r="AA17" s="12"/>
      <c r="AB17" s="12"/>
      <c r="AC17" s="12"/>
      <c r="AD17" s="122"/>
      <c r="AE17" s="122"/>
      <c r="AF17" s="122"/>
      <c r="AG17" s="122"/>
      <c r="AH17" s="122"/>
      <c r="AI17" s="122"/>
      <c r="AJ17" s="122"/>
      <c r="AK17" s="122"/>
      <c r="AL17" s="122"/>
      <c r="AM17" s="10"/>
    </row>
    <row r="18" spans="2:39" ht="15.75" customHeight="1">
      <c r="B18" s="8"/>
      <c r="C18" s="11"/>
      <c r="D18" s="11"/>
      <c r="E18" s="11"/>
      <c r="F18" s="11"/>
      <c r="G18" s="11"/>
      <c r="H18" s="11"/>
      <c r="I18" s="11"/>
      <c r="J18" s="11"/>
      <c r="K18" s="11"/>
      <c r="L18" s="11"/>
      <c r="M18" s="11"/>
      <c r="N18" s="11"/>
      <c r="O18" s="11"/>
      <c r="P18" s="11"/>
      <c r="Q18" s="11"/>
      <c r="R18" s="11"/>
      <c r="S18" s="11"/>
      <c r="T18" s="11"/>
      <c r="U18" s="11"/>
      <c r="V18" s="11"/>
      <c r="W18" s="11"/>
      <c r="X18" s="11"/>
      <c r="Y18" s="12"/>
      <c r="Z18" s="12"/>
      <c r="AA18" s="12"/>
      <c r="AB18" s="12"/>
      <c r="AC18" s="12"/>
      <c r="AD18" s="12"/>
      <c r="AE18" s="12"/>
      <c r="AF18" s="13"/>
      <c r="AG18" s="13"/>
      <c r="AH18" s="13"/>
      <c r="AI18" s="13"/>
      <c r="AJ18" s="13"/>
      <c r="AK18" s="13"/>
      <c r="AL18" s="13"/>
      <c r="AM18" s="10"/>
    </row>
    <row r="19" spans="2:39" ht="15.75" customHeight="1">
      <c r="B19" s="8"/>
      <c r="C19" s="11"/>
      <c r="D19" s="11"/>
      <c r="E19" s="11"/>
      <c r="F19" s="11"/>
      <c r="G19" s="11"/>
      <c r="H19" s="11"/>
      <c r="I19" s="11"/>
      <c r="J19" s="381" t="s">
        <v>282</v>
      </c>
      <c r="K19" s="382"/>
      <c r="L19" s="382"/>
      <c r="M19" s="382"/>
      <c r="N19" s="382"/>
      <c r="O19" s="382"/>
      <c r="P19" s="382"/>
      <c r="Q19" s="382"/>
      <c r="R19" s="382"/>
      <c r="S19" s="382"/>
      <c r="T19" s="382"/>
      <c r="U19" s="382"/>
      <c r="V19" s="382"/>
      <c r="W19" s="382"/>
      <c r="X19" s="382"/>
      <c r="Y19" s="382"/>
      <c r="Z19" s="382"/>
      <c r="AA19" s="382"/>
      <c r="AB19" s="382"/>
      <c r="AC19" s="382"/>
      <c r="AD19" s="382"/>
      <c r="AE19" s="383"/>
      <c r="AF19" s="14"/>
      <c r="AG19" s="15"/>
      <c r="AH19" s="15"/>
      <c r="AI19" s="16"/>
      <c r="AJ19" s="16"/>
      <c r="AK19" s="17"/>
      <c r="AL19" s="17"/>
      <c r="AM19" s="10"/>
    </row>
    <row r="20" spans="2:39" ht="15.75" customHeight="1">
      <c r="B20" s="8"/>
      <c r="C20" s="11"/>
      <c r="D20" s="11"/>
      <c r="E20" s="11"/>
      <c r="F20" s="11"/>
      <c r="G20" s="11"/>
      <c r="H20" s="11"/>
      <c r="I20" s="11"/>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7"/>
      <c r="AL20" s="17"/>
      <c r="AM20" s="10"/>
    </row>
    <row r="21" spans="2:39" ht="15.75" customHeight="1">
      <c r="B21" s="8"/>
      <c r="C21" s="11"/>
      <c r="D21" s="11"/>
      <c r="E21" s="11"/>
      <c r="F21" s="11"/>
      <c r="G21" s="18"/>
      <c r="H21" s="390" t="s">
        <v>283</v>
      </c>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2"/>
      <c r="AH21" s="19"/>
      <c r="AI21" s="18"/>
      <c r="AJ21" s="18"/>
      <c r="AK21" s="20"/>
      <c r="AL21" s="11"/>
      <c r="AM21" s="10"/>
    </row>
    <row r="22" spans="2:39" ht="15.75" customHeight="1">
      <c r="B22" s="8"/>
      <c r="C22" s="11"/>
      <c r="D22" s="11"/>
      <c r="E22" s="11"/>
      <c r="F22" s="1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11"/>
      <c r="AM22" s="10"/>
    </row>
    <row r="23" spans="2:39" ht="15.75" customHeight="1">
      <c r="B23" s="8"/>
      <c r="C23" s="11"/>
      <c r="D23" s="11"/>
      <c r="E23" s="11"/>
      <c r="F23" s="407" t="s">
        <v>801</v>
      </c>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9"/>
      <c r="AJ23" s="21"/>
      <c r="AK23" s="21"/>
      <c r="AL23" s="11"/>
      <c r="AM23" s="10"/>
    </row>
    <row r="24" spans="2:39" ht="15.75" customHeight="1">
      <c r="B24" s="8"/>
      <c r="C24" s="11"/>
      <c r="D24" s="11"/>
      <c r="E24" s="11"/>
      <c r="F24" s="410"/>
      <c r="G24" s="411"/>
      <c r="H24" s="411"/>
      <c r="I24" s="411"/>
      <c r="J24" s="411"/>
      <c r="K24" s="411"/>
      <c r="L24" s="411"/>
      <c r="M24" s="411"/>
      <c r="N24" s="411"/>
      <c r="O24" s="411"/>
      <c r="P24" s="411"/>
      <c r="Q24" s="411"/>
      <c r="R24" s="411"/>
      <c r="S24" s="411"/>
      <c r="T24" s="411"/>
      <c r="U24" s="411"/>
      <c r="V24" s="411"/>
      <c r="W24" s="411"/>
      <c r="X24" s="411"/>
      <c r="Y24" s="411"/>
      <c r="Z24" s="411"/>
      <c r="AA24" s="411"/>
      <c r="AB24" s="411"/>
      <c r="AC24" s="411"/>
      <c r="AD24" s="411"/>
      <c r="AE24" s="411"/>
      <c r="AF24" s="411"/>
      <c r="AG24" s="411"/>
      <c r="AH24" s="411"/>
      <c r="AI24" s="412"/>
      <c r="AJ24" s="21"/>
      <c r="AK24" s="21"/>
      <c r="AL24" s="11"/>
      <c r="AM24" s="10"/>
    </row>
    <row r="25" spans="2:39" ht="15.75" customHeight="1">
      <c r="B25" s="8"/>
      <c r="C25" s="11"/>
      <c r="D25" s="11"/>
      <c r="E25" s="11"/>
      <c r="F25" s="413"/>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c r="AG25" s="414"/>
      <c r="AH25" s="414"/>
      <c r="AI25" s="415"/>
      <c r="AJ25" s="21"/>
      <c r="AK25" s="21"/>
      <c r="AL25" s="11"/>
      <c r="AM25" s="10"/>
    </row>
    <row r="26" spans="2:39" ht="15.75" customHeight="1">
      <c r="B26" s="8"/>
      <c r="C26" s="11"/>
      <c r="D26" s="11"/>
      <c r="E26" s="11"/>
      <c r="F26" s="11"/>
      <c r="G26" s="21"/>
      <c r="H26" s="21"/>
      <c r="I26" s="21"/>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1"/>
      <c r="AJ26" s="21"/>
      <c r="AK26" s="21"/>
      <c r="AL26" s="11"/>
      <c r="AM26" s="10"/>
    </row>
    <row r="27" spans="2:39" ht="12" customHeight="1">
      <c r="B27" s="8"/>
      <c r="C27" s="11"/>
      <c r="D27" s="11"/>
      <c r="E27" s="11"/>
      <c r="F27" s="11"/>
      <c r="G27" s="21"/>
      <c r="H27" s="21"/>
      <c r="I27" s="23"/>
      <c r="J27" s="24"/>
      <c r="K27" s="24"/>
      <c r="L27" s="24"/>
      <c r="M27" s="24"/>
      <c r="N27" s="24"/>
      <c r="O27" s="24"/>
      <c r="P27" s="24"/>
      <c r="Q27" s="24"/>
      <c r="R27" s="24"/>
      <c r="S27" s="24"/>
      <c r="T27" s="24"/>
      <c r="U27" s="24"/>
      <c r="V27" s="24"/>
      <c r="W27" s="24"/>
      <c r="X27" s="24"/>
      <c r="Y27" s="24"/>
      <c r="Z27" s="24"/>
      <c r="AA27" s="24"/>
      <c r="AB27" s="24"/>
      <c r="AC27" s="24"/>
      <c r="AD27" s="24"/>
      <c r="AE27" s="24"/>
      <c r="AF27" s="25"/>
      <c r="AG27" s="21"/>
      <c r="AH27" s="22"/>
      <c r="AI27" s="21"/>
      <c r="AJ27" s="21"/>
      <c r="AK27" s="21"/>
      <c r="AL27" s="11"/>
      <c r="AM27" s="10"/>
    </row>
    <row r="28" spans="2:39" ht="12" customHeight="1">
      <c r="B28" s="8"/>
      <c r="C28" s="11"/>
      <c r="D28" s="11"/>
      <c r="E28" s="11"/>
      <c r="F28" s="11"/>
      <c r="G28" s="21"/>
      <c r="H28" s="21"/>
      <c r="I28" s="416" t="s">
        <v>305</v>
      </c>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8"/>
      <c r="AG28" s="20"/>
      <c r="AH28" s="22"/>
      <c r="AI28" s="21"/>
      <c r="AJ28" s="21"/>
      <c r="AK28" s="21"/>
      <c r="AL28" s="11"/>
      <c r="AM28" s="10"/>
    </row>
    <row r="29" spans="2:39" ht="12" customHeight="1">
      <c r="B29" s="8"/>
      <c r="C29" s="11"/>
      <c r="D29" s="11"/>
      <c r="E29" s="11"/>
      <c r="F29" s="11"/>
      <c r="G29" s="21"/>
      <c r="H29" s="21"/>
      <c r="I29" s="419" t="s">
        <v>186</v>
      </c>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1"/>
      <c r="AG29" s="26"/>
      <c r="AH29" s="22"/>
      <c r="AI29" s="21"/>
      <c r="AJ29" s="21"/>
      <c r="AK29" s="21"/>
      <c r="AL29" s="11"/>
      <c r="AM29" s="10"/>
    </row>
    <row r="30" spans="2:39" ht="12" customHeight="1">
      <c r="B30" s="8"/>
      <c r="C30" s="11"/>
      <c r="D30" s="11"/>
      <c r="E30" s="11"/>
      <c r="F30" s="11"/>
      <c r="G30" s="21"/>
      <c r="H30" s="21"/>
      <c r="I30" s="145"/>
      <c r="J30" s="146"/>
      <c r="K30" s="146"/>
      <c r="L30" s="147"/>
      <c r="M30" s="147"/>
      <c r="N30" s="492" t="s">
        <v>310</v>
      </c>
      <c r="O30" s="493"/>
      <c r="P30" s="493"/>
      <c r="Q30" s="493"/>
      <c r="R30" s="493"/>
      <c r="S30" s="494" t="s">
        <v>721</v>
      </c>
      <c r="T30" s="494"/>
      <c r="U30" s="494"/>
      <c r="V30" s="494"/>
      <c r="W30" s="494"/>
      <c r="X30" s="492">
        <v>20</v>
      </c>
      <c r="Y30" s="492"/>
      <c r="Z30" s="161" t="s">
        <v>802</v>
      </c>
      <c r="AA30" s="162" t="s">
        <v>788</v>
      </c>
      <c r="AB30" s="150"/>
      <c r="AC30" s="147"/>
      <c r="AD30" s="150"/>
      <c r="AE30" s="150"/>
      <c r="AF30" s="151"/>
      <c r="AG30" s="18"/>
      <c r="AH30" s="22"/>
      <c r="AI30" s="21"/>
      <c r="AJ30" s="21"/>
      <c r="AK30" s="21"/>
      <c r="AL30" s="11"/>
      <c r="AM30" s="10"/>
    </row>
    <row r="31" spans="2:39" ht="12" customHeight="1">
      <c r="B31" s="8"/>
      <c r="C31" s="11"/>
      <c r="D31" s="11"/>
      <c r="E31" s="11"/>
      <c r="F31" s="11"/>
      <c r="G31" s="21"/>
      <c r="H31" s="21"/>
      <c r="I31" s="28"/>
      <c r="J31" s="29"/>
      <c r="K31" s="29"/>
      <c r="L31" s="29"/>
      <c r="M31" s="29"/>
      <c r="N31" s="29"/>
      <c r="O31" s="29"/>
      <c r="P31" s="29"/>
      <c r="Q31" s="29"/>
      <c r="R31" s="29"/>
      <c r="S31" s="384" t="s">
        <v>724</v>
      </c>
      <c r="T31" s="384"/>
      <c r="U31" s="384"/>
      <c r="V31" s="384"/>
      <c r="W31" s="384"/>
      <c r="X31" s="29"/>
      <c r="Y31" s="29"/>
      <c r="Z31" s="29"/>
      <c r="AA31" s="29"/>
      <c r="AB31" s="29"/>
      <c r="AC31" s="29"/>
      <c r="AD31" s="29"/>
      <c r="AE31" s="29"/>
      <c r="AF31" s="30"/>
      <c r="AG31" s="11"/>
      <c r="AH31" s="22"/>
      <c r="AI31" s="21"/>
      <c r="AJ31" s="21"/>
      <c r="AK31" s="21"/>
      <c r="AL31" s="11"/>
      <c r="AM31" s="10"/>
    </row>
    <row r="32" spans="2:39" ht="12" customHeight="1">
      <c r="B32" s="8"/>
      <c r="C32" s="11"/>
      <c r="D32" s="11"/>
      <c r="E32" s="11"/>
      <c r="F32" s="11"/>
      <c r="G32" s="21"/>
      <c r="H32" s="21"/>
      <c r="I32" s="21"/>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1"/>
      <c r="AJ32" s="21"/>
      <c r="AK32" s="21"/>
      <c r="AL32" s="11"/>
      <c r="AM32" s="10"/>
    </row>
    <row r="33" spans="2:40" ht="12" customHeight="1">
      <c r="B33" s="8"/>
      <c r="C33" s="256" t="s">
        <v>316</v>
      </c>
      <c r="D33" s="257"/>
      <c r="E33" s="257"/>
      <c r="F33" s="257"/>
      <c r="G33" s="257"/>
      <c r="H33" s="257"/>
      <c r="I33" s="257"/>
      <c r="J33" s="257"/>
      <c r="K33" s="257"/>
      <c r="L33" s="257"/>
      <c r="M33" s="257"/>
      <c r="N33" s="257"/>
      <c r="O33" s="257"/>
      <c r="P33" s="257"/>
      <c r="Q33" s="257"/>
      <c r="R33" s="257"/>
      <c r="S33" s="257"/>
      <c r="T33" s="257"/>
      <c r="U33" s="258"/>
      <c r="V33" s="256" t="s">
        <v>306</v>
      </c>
      <c r="W33" s="257"/>
      <c r="X33" s="257"/>
      <c r="Y33" s="257"/>
      <c r="Z33" s="257"/>
      <c r="AA33" s="258"/>
      <c r="AB33" s="21"/>
      <c r="AC33" s="259" t="s">
        <v>167</v>
      </c>
      <c r="AD33" s="257"/>
      <c r="AE33" s="257"/>
      <c r="AF33" s="257"/>
      <c r="AG33" s="257"/>
      <c r="AH33" s="257"/>
      <c r="AI33" s="257"/>
      <c r="AJ33" s="257"/>
      <c r="AK33" s="257"/>
      <c r="AL33" s="258"/>
      <c r="AM33" s="31"/>
      <c r="AN33" s="32"/>
    </row>
    <row r="34" spans="2:40" s="36" customFormat="1" ht="10.5" customHeight="1">
      <c r="B34" s="33"/>
      <c r="C34" s="260" t="s">
        <v>181</v>
      </c>
      <c r="D34" s="261"/>
      <c r="E34" s="261"/>
      <c r="F34" s="261"/>
      <c r="G34" s="261"/>
      <c r="H34" s="261"/>
      <c r="I34" s="261"/>
      <c r="J34" s="261"/>
      <c r="K34" s="261"/>
      <c r="L34" s="261"/>
      <c r="M34" s="261"/>
      <c r="N34" s="261"/>
      <c r="O34" s="261"/>
      <c r="P34" s="261"/>
      <c r="Q34" s="261"/>
      <c r="R34" s="261"/>
      <c r="S34" s="261"/>
      <c r="T34" s="261"/>
      <c r="U34" s="262"/>
      <c r="V34" s="266" t="s">
        <v>463</v>
      </c>
      <c r="W34" s="267"/>
      <c r="X34" s="267"/>
      <c r="Y34" s="267"/>
      <c r="Z34" s="267"/>
      <c r="AA34" s="268"/>
      <c r="AB34" s="21"/>
      <c r="AC34" s="278" t="s">
        <v>307</v>
      </c>
      <c r="AD34" s="393"/>
      <c r="AE34" s="393"/>
      <c r="AF34" s="393"/>
      <c r="AG34" s="393"/>
      <c r="AH34" s="394"/>
      <c r="AI34" s="398" t="s">
        <v>834</v>
      </c>
      <c r="AJ34" s="399"/>
      <c r="AK34" s="399"/>
      <c r="AL34" s="400"/>
      <c r="AM34" s="34"/>
      <c r="AN34" s="35"/>
    </row>
    <row r="35" spans="2:40" ht="10.5" customHeight="1">
      <c r="B35" s="8"/>
      <c r="C35" s="263"/>
      <c r="D35" s="264"/>
      <c r="E35" s="264"/>
      <c r="F35" s="264"/>
      <c r="G35" s="264"/>
      <c r="H35" s="264"/>
      <c r="I35" s="264"/>
      <c r="J35" s="264"/>
      <c r="K35" s="264"/>
      <c r="L35" s="264"/>
      <c r="M35" s="264"/>
      <c r="N35" s="264"/>
      <c r="O35" s="264"/>
      <c r="P35" s="264"/>
      <c r="Q35" s="264"/>
      <c r="R35" s="264"/>
      <c r="S35" s="264"/>
      <c r="T35" s="264"/>
      <c r="U35" s="265"/>
      <c r="V35" s="269"/>
      <c r="W35" s="270"/>
      <c r="X35" s="270"/>
      <c r="Y35" s="270"/>
      <c r="Z35" s="270"/>
      <c r="AA35" s="271"/>
      <c r="AB35" s="21"/>
      <c r="AC35" s="395"/>
      <c r="AD35" s="396"/>
      <c r="AE35" s="396"/>
      <c r="AF35" s="396"/>
      <c r="AG35" s="396"/>
      <c r="AH35" s="397"/>
      <c r="AI35" s="401"/>
      <c r="AJ35" s="402"/>
      <c r="AK35" s="402"/>
      <c r="AL35" s="403"/>
      <c r="AM35" s="34"/>
      <c r="AN35" s="35"/>
    </row>
    <row r="36" spans="2:40" ht="10.5" customHeight="1">
      <c r="B36" s="8"/>
      <c r="C36" s="263"/>
      <c r="D36" s="264"/>
      <c r="E36" s="264"/>
      <c r="F36" s="264"/>
      <c r="G36" s="264"/>
      <c r="H36" s="264"/>
      <c r="I36" s="264"/>
      <c r="J36" s="264"/>
      <c r="K36" s="264"/>
      <c r="L36" s="264"/>
      <c r="M36" s="264"/>
      <c r="N36" s="264"/>
      <c r="O36" s="264"/>
      <c r="P36" s="264"/>
      <c r="Q36" s="264"/>
      <c r="R36" s="264"/>
      <c r="S36" s="264"/>
      <c r="T36" s="264"/>
      <c r="U36" s="265"/>
      <c r="V36" s="269"/>
      <c r="W36" s="270"/>
      <c r="X36" s="270"/>
      <c r="Y36" s="270"/>
      <c r="Z36" s="270"/>
      <c r="AA36" s="271"/>
      <c r="AB36" s="21"/>
      <c r="AC36" s="41"/>
      <c r="AD36" s="90"/>
      <c r="AE36" s="90"/>
      <c r="AF36" s="90"/>
      <c r="AG36" s="90"/>
      <c r="AH36" s="90"/>
      <c r="AI36" s="90"/>
      <c r="AJ36" s="90"/>
      <c r="AK36" s="90"/>
      <c r="AL36" s="90"/>
      <c r="AM36" s="37"/>
      <c r="AN36" s="38"/>
    </row>
    <row r="37" spans="2:40" ht="10.5" customHeight="1">
      <c r="B37" s="8"/>
      <c r="C37" s="275" t="s">
        <v>835</v>
      </c>
      <c r="D37" s="276"/>
      <c r="E37" s="276"/>
      <c r="F37" s="276"/>
      <c r="G37" s="276"/>
      <c r="H37" s="276"/>
      <c r="I37" s="276"/>
      <c r="J37" s="276"/>
      <c r="K37" s="276"/>
      <c r="L37" s="276"/>
      <c r="M37" s="276"/>
      <c r="N37" s="276"/>
      <c r="O37" s="276"/>
      <c r="P37" s="276"/>
      <c r="Q37" s="276"/>
      <c r="R37" s="276"/>
      <c r="S37" s="276"/>
      <c r="T37" s="276"/>
      <c r="U37" s="277"/>
      <c r="V37" s="269"/>
      <c r="W37" s="270"/>
      <c r="X37" s="270"/>
      <c r="Y37" s="270"/>
      <c r="Z37" s="270"/>
      <c r="AA37" s="271"/>
      <c r="AB37" s="21"/>
      <c r="AC37" s="278" t="s">
        <v>170</v>
      </c>
      <c r="AD37" s="279"/>
      <c r="AE37" s="279"/>
      <c r="AF37" s="279"/>
      <c r="AG37" s="279"/>
      <c r="AH37" s="279"/>
      <c r="AI37" s="279"/>
      <c r="AJ37" s="279"/>
      <c r="AK37" s="279"/>
      <c r="AL37" s="280"/>
      <c r="AM37" s="37"/>
      <c r="AN37" s="38"/>
    </row>
    <row r="38" spans="2:40" s="36" customFormat="1" ht="10.5" customHeight="1">
      <c r="B38" s="33"/>
      <c r="C38" s="275"/>
      <c r="D38" s="276"/>
      <c r="E38" s="276"/>
      <c r="F38" s="276"/>
      <c r="G38" s="276"/>
      <c r="H38" s="276"/>
      <c r="I38" s="276"/>
      <c r="J38" s="276"/>
      <c r="K38" s="276"/>
      <c r="L38" s="276"/>
      <c r="M38" s="276"/>
      <c r="N38" s="276"/>
      <c r="O38" s="276"/>
      <c r="P38" s="276"/>
      <c r="Q38" s="276"/>
      <c r="R38" s="276"/>
      <c r="S38" s="276"/>
      <c r="T38" s="276"/>
      <c r="U38" s="277"/>
      <c r="V38" s="269"/>
      <c r="W38" s="270"/>
      <c r="X38" s="270"/>
      <c r="Y38" s="270"/>
      <c r="Z38" s="270"/>
      <c r="AA38" s="271"/>
      <c r="AB38" s="21"/>
      <c r="AC38" s="281"/>
      <c r="AD38" s="282"/>
      <c r="AE38" s="282"/>
      <c r="AF38" s="282"/>
      <c r="AG38" s="282"/>
      <c r="AH38" s="282"/>
      <c r="AI38" s="282"/>
      <c r="AJ38" s="282"/>
      <c r="AK38" s="282"/>
      <c r="AL38" s="283"/>
      <c r="AM38" s="39"/>
      <c r="AN38" s="40"/>
    </row>
    <row r="39" spans="2:40" s="36" customFormat="1" ht="10.5" customHeight="1">
      <c r="B39" s="33"/>
      <c r="C39" s="275"/>
      <c r="D39" s="276"/>
      <c r="E39" s="276"/>
      <c r="F39" s="276"/>
      <c r="G39" s="276"/>
      <c r="H39" s="276"/>
      <c r="I39" s="276"/>
      <c r="J39" s="276"/>
      <c r="K39" s="276"/>
      <c r="L39" s="276"/>
      <c r="M39" s="276"/>
      <c r="N39" s="276"/>
      <c r="O39" s="276"/>
      <c r="P39" s="276"/>
      <c r="Q39" s="276"/>
      <c r="R39" s="276"/>
      <c r="S39" s="276"/>
      <c r="T39" s="276"/>
      <c r="U39" s="277"/>
      <c r="V39" s="269"/>
      <c r="W39" s="270"/>
      <c r="X39" s="270"/>
      <c r="Y39" s="270"/>
      <c r="Z39" s="270"/>
      <c r="AA39" s="271"/>
      <c r="AB39" s="21"/>
      <c r="AC39" s="21"/>
      <c r="AD39" s="21"/>
      <c r="AE39" s="21"/>
      <c r="AF39" s="21"/>
      <c r="AG39" s="21"/>
      <c r="AH39" s="21"/>
      <c r="AI39" s="21"/>
      <c r="AJ39" s="21"/>
      <c r="AK39" s="21"/>
      <c r="AL39" s="21"/>
      <c r="AM39" s="39"/>
      <c r="AN39" s="40"/>
    </row>
    <row r="40" spans="2:40" s="36" customFormat="1" ht="10.5" customHeight="1">
      <c r="B40" s="33"/>
      <c r="C40" s="275"/>
      <c r="D40" s="276"/>
      <c r="E40" s="276"/>
      <c r="F40" s="276"/>
      <c r="G40" s="276"/>
      <c r="H40" s="276"/>
      <c r="I40" s="276"/>
      <c r="J40" s="276"/>
      <c r="K40" s="276"/>
      <c r="L40" s="276"/>
      <c r="M40" s="276"/>
      <c r="N40" s="276"/>
      <c r="O40" s="276"/>
      <c r="P40" s="276"/>
      <c r="Q40" s="276"/>
      <c r="R40" s="276"/>
      <c r="S40" s="276"/>
      <c r="T40" s="276"/>
      <c r="U40" s="277"/>
      <c r="V40" s="269"/>
      <c r="W40" s="270"/>
      <c r="X40" s="270"/>
      <c r="Y40" s="270"/>
      <c r="Z40" s="270"/>
      <c r="AA40" s="271"/>
      <c r="AB40" s="21"/>
      <c r="AC40" s="21"/>
      <c r="AD40" s="21"/>
      <c r="AE40" s="21"/>
      <c r="AF40" s="21"/>
      <c r="AG40" s="21"/>
      <c r="AH40" s="21"/>
      <c r="AI40" s="21"/>
      <c r="AJ40" s="21"/>
      <c r="AK40" s="21"/>
      <c r="AL40" s="21"/>
      <c r="AM40" s="39"/>
      <c r="AN40" s="40"/>
    </row>
    <row r="41" spans="2:40" s="36" customFormat="1" ht="10.5" customHeight="1">
      <c r="B41" s="33"/>
      <c r="C41" s="284" t="s">
        <v>836</v>
      </c>
      <c r="D41" s="285"/>
      <c r="E41" s="285"/>
      <c r="F41" s="285"/>
      <c r="G41" s="285"/>
      <c r="H41" s="285"/>
      <c r="I41" s="285"/>
      <c r="J41" s="285"/>
      <c r="K41" s="285"/>
      <c r="L41" s="285"/>
      <c r="M41" s="285"/>
      <c r="N41" s="285"/>
      <c r="O41" s="285"/>
      <c r="P41" s="285"/>
      <c r="Q41" s="285"/>
      <c r="R41" s="285"/>
      <c r="S41" s="285"/>
      <c r="T41" s="285"/>
      <c r="U41" s="286"/>
      <c r="V41" s="269"/>
      <c r="W41" s="270"/>
      <c r="X41" s="270"/>
      <c r="Y41" s="270"/>
      <c r="Z41" s="270"/>
      <c r="AA41" s="271"/>
      <c r="AB41" s="21"/>
      <c r="AC41" s="21"/>
      <c r="AD41" s="21"/>
      <c r="AE41" s="21"/>
      <c r="AF41" s="21"/>
      <c r="AG41" s="21"/>
      <c r="AH41" s="21"/>
      <c r="AI41" s="21"/>
      <c r="AJ41" s="21"/>
      <c r="AK41" s="21"/>
      <c r="AL41" s="21"/>
      <c r="AM41" s="39"/>
      <c r="AN41" s="40"/>
    </row>
    <row r="42" spans="2:40" s="36" customFormat="1" ht="10.5" customHeight="1">
      <c r="B42" s="33"/>
      <c r="C42" s="284"/>
      <c r="D42" s="285"/>
      <c r="E42" s="285"/>
      <c r="F42" s="285"/>
      <c r="G42" s="285"/>
      <c r="H42" s="285"/>
      <c r="I42" s="285"/>
      <c r="J42" s="285"/>
      <c r="K42" s="285"/>
      <c r="L42" s="285"/>
      <c r="M42" s="285"/>
      <c r="N42" s="285"/>
      <c r="O42" s="285"/>
      <c r="P42" s="285"/>
      <c r="Q42" s="285"/>
      <c r="R42" s="285"/>
      <c r="S42" s="285"/>
      <c r="T42" s="285"/>
      <c r="U42" s="286"/>
      <c r="V42" s="269"/>
      <c r="W42" s="270"/>
      <c r="X42" s="270"/>
      <c r="Y42" s="270"/>
      <c r="Z42" s="270"/>
      <c r="AA42" s="271"/>
      <c r="AB42" s="21"/>
      <c r="AC42" s="21"/>
      <c r="AD42" s="21"/>
      <c r="AE42" s="21"/>
      <c r="AF42" s="21"/>
      <c r="AG42" s="21"/>
      <c r="AH42" s="21"/>
      <c r="AI42" s="21"/>
      <c r="AJ42" s="21"/>
      <c r="AK42" s="21"/>
      <c r="AL42" s="21"/>
      <c r="AM42" s="39"/>
      <c r="AN42" s="40"/>
    </row>
    <row r="43" spans="2:39" ht="10.5" customHeight="1">
      <c r="B43" s="8"/>
      <c r="C43" s="287"/>
      <c r="D43" s="288"/>
      <c r="E43" s="288"/>
      <c r="F43" s="288"/>
      <c r="G43" s="288"/>
      <c r="H43" s="288"/>
      <c r="I43" s="288"/>
      <c r="J43" s="288"/>
      <c r="K43" s="288"/>
      <c r="L43" s="288"/>
      <c r="M43" s="288"/>
      <c r="N43" s="288"/>
      <c r="O43" s="288"/>
      <c r="P43" s="288"/>
      <c r="Q43" s="288"/>
      <c r="R43" s="288"/>
      <c r="S43" s="288"/>
      <c r="T43" s="288"/>
      <c r="U43" s="289"/>
      <c r="V43" s="272"/>
      <c r="W43" s="273"/>
      <c r="X43" s="273"/>
      <c r="Y43" s="273"/>
      <c r="Z43" s="273"/>
      <c r="AA43" s="274"/>
      <c r="AB43" s="21"/>
      <c r="AC43" s="27"/>
      <c r="AD43" s="27"/>
      <c r="AE43" s="27"/>
      <c r="AF43" s="27"/>
      <c r="AG43" s="27"/>
      <c r="AH43" s="27"/>
      <c r="AI43" s="27"/>
      <c r="AJ43" s="27"/>
      <c r="AK43" s="27"/>
      <c r="AL43" s="27"/>
      <c r="AM43" s="10"/>
    </row>
    <row r="44" spans="2:39" ht="15.75" customHeight="1">
      <c r="B44" s="8"/>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0"/>
    </row>
    <row r="45" spans="2:39" ht="15.75" customHeight="1">
      <c r="B45" s="8"/>
      <c r="C45" s="217" t="s">
        <v>125</v>
      </c>
      <c r="D45" s="218"/>
      <c r="E45" s="218"/>
      <c r="F45" s="218"/>
      <c r="G45" s="218"/>
      <c r="H45" s="218"/>
      <c r="I45" s="218"/>
      <c r="J45" s="218"/>
      <c r="K45" s="218"/>
      <c r="L45" s="218"/>
      <c r="M45" s="218"/>
      <c r="N45" s="218"/>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42"/>
      <c r="AM45" s="10"/>
    </row>
    <row r="46" spans="2:39" ht="15.75" customHeight="1">
      <c r="B46" s="8"/>
      <c r="C46" s="223"/>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43"/>
      <c r="AM46" s="10"/>
    </row>
    <row r="47" spans="2:39" ht="15.75" customHeight="1">
      <c r="B47" s="8"/>
      <c r="C47" s="217" t="s">
        <v>126</v>
      </c>
      <c r="D47" s="218"/>
      <c r="E47" s="218"/>
      <c r="F47" s="218"/>
      <c r="G47" s="218"/>
      <c r="H47" s="218"/>
      <c r="I47" s="218"/>
      <c r="J47" s="218"/>
      <c r="K47" s="218"/>
      <c r="L47" s="218"/>
      <c r="M47" s="218"/>
      <c r="N47" s="218"/>
      <c r="O47" s="218"/>
      <c r="P47" s="218"/>
      <c r="Q47" s="218"/>
      <c r="R47" s="218"/>
      <c r="S47" s="218"/>
      <c r="T47" s="218"/>
      <c r="U47" s="218"/>
      <c r="V47" s="218"/>
      <c r="W47" s="218"/>
      <c r="X47" s="445"/>
      <c r="Y47" s="445"/>
      <c r="Z47" s="445"/>
      <c r="AA47" s="445"/>
      <c r="AB47" s="445"/>
      <c r="AC47" s="445"/>
      <c r="AD47" s="445"/>
      <c r="AE47" s="445"/>
      <c r="AF47" s="445"/>
      <c r="AG47" s="445"/>
      <c r="AH47" s="445"/>
      <c r="AI47" s="445"/>
      <c r="AJ47" s="445"/>
      <c r="AK47" s="445"/>
      <c r="AL47" s="43"/>
      <c r="AM47" s="10"/>
    </row>
    <row r="48" spans="2:39" s="46" customFormat="1" ht="15.75" customHeight="1">
      <c r="B48" s="44"/>
      <c r="C48" s="221"/>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43"/>
      <c r="AM48" s="45"/>
    </row>
    <row r="49" spans="2:41" s="46" customFormat="1" ht="15.75" customHeight="1">
      <c r="B49" s="44"/>
      <c r="C49" s="217" t="s">
        <v>308</v>
      </c>
      <c r="D49" s="218"/>
      <c r="E49" s="218"/>
      <c r="F49" s="218"/>
      <c r="G49" s="218"/>
      <c r="H49" s="218"/>
      <c r="I49" s="218"/>
      <c r="J49" s="218"/>
      <c r="K49" s="218"/>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43"/>
      <c r="AM49" s="45"/>
      <c r="AO49" s="47"/>
    </row>
    <row r="50" spans="2:41" s="46" customFormat="1" ht="15.75" customHeight="1">
      <c r="B50" s="44"/>
      <c r="C50" s="221"/>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43"/>
      <c r="AM50" s="45"/>
      <c r="AO50" s="47"/>
    </row>
    <row r="51" spans="2:41" s="46" customFormat="1" ht="15.75" customHeight="1">
      <c r="B51" s="44"/>
      <c r="C51" s="110" t="s">
        <v>725</v>
      </c>
      <c r="D51" s="111"/>
      <c r="E51" s="111"/>
      <c r="F51" s="111"/>
      <c r="G51" s="111"/>
      <c r="H51" s="111"/>
      <c r="I51" s="111"/>
      <c r="J51" s="111"/>
      <c r="K51" s="111"/>
      <c r="L51" s="105"/>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43"/>
      <c r="AM51" s="45"/>
      <c r="AO51" s="47"/>
    </row>
    <row r="52" spans="2:41" s="46" customFormat="1" ht="12" customHeight="1">
      <c r="B52" s="44"/>
      <c r="C52" s="48"/>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30"/>
      <c r="AM52" s="45"/>
      <c r="AO52" s="47"/>
    </row>
    <row r="53" spans="2:41" s="53" customFormat="1" ht="12" customHeight="1">
      <c r="B53" s="49"/>
      <c r="C53" s="208" t="s">
        <v>121</v>
      </c>
      <c r="D53" s="209"/>
      <c r="E53" s="209"/>
      <c r="F53" s="209"/>
      <c r="G53" s="209"/>
      <c r="H53" s="209"/>
      <c r="I53" s="209"/>
      <c r="J53" s="209"/>
      <c r="K53" s="209"/>
      <c r="L53" s="210"/>
      <c r="M53" s="220" t="s">
        <v>309</v>
      </c>
      <c r="N53" s="220"/>
      <c r="O53" s="220"/>
      <c r="P53" s="220"/>
      <c r="Q53" s="220"/>
      <c r="R53" s="220"/>
      <c r="S53" s="220"/>
      <c r="T53" s="220"/>
      <c r="U53" s="220"/>
      <c r="V53" s="220"/>
      <c r="W53" s="50"/>
      <c r="X53" s="50"/>
      <c r="Y53" s="50"/>
      <c r="Z53" s="51"/>
      <c r="AA53" s="51"/>
      <c r="AB53" s="50"/>
      <c r="AC53" s="50"/>
      <c r="AD53" s="50"/>
      <c r="AE53" s="50"/>
      <c r="AF53" s="50"/>
      <c r="AG53" s="50"/>
      <c r="AH53" s="50"/>
      <c r="AI53" s="50"/>
      <c r="AJ53" s="50"/>
      <c r="AK53" s="51"/>
      <c r="AL53" s="51"/>
      <c r="AM53" s="52"/>
      <c r="AO53" s="47"/>
    </row>
    <row r="54" spans="2:41" s="53" customFormat="1" ht="10.5" customHeight="1">
      <c r="B54" s="49"/>
      <c r="C54" s="211"/>
      <c r="D54" s="212"/>
      <c r="E54" s="212"/>
      <c r="F54" s="212"/>
      <c r="G54" s="212"/>
      <c r="H54" s="212"/>
      <c r="I54" s="212"/>
      <c r="J54" s="212"/>
      <c r="K54" s="212"/>
      <c r="L54" s="213"/>
      <c r="M54" s="220"/>
      <c r="N54" s="220"/>
      <c r="O54" s="220"/>
      <c r="P54" s="220"/>
      <c r="Q54" s="220"/>
      <c r="R54" s="220"/>
      <c r="S54" s="220"/>
      <c r="T54" s="220"/>
      <c r="U54" s="220"/>
      <c r="V54" s="220"/>
      <c r="W54" s="27"/>
      <c r="X54" s="27"/>
      <c r="Y54" s="27"/>
      <c r="Z54" s="54"/>
      <c r="AA54" s="54"/>
      <c r="AB54" s="27"/>
      <c r="AC54" s="27"/>
      <c r="AD54" s="27"/>
      <c r="AE54" s="27"/>
      <c r="AF54" s="27"/>
      <c r="AG54" s="27"/>
      <c r="AH54" s="27"/>
      <c r="AI54" s="27"/>
      <c r="AJ54" s="27"/>
      <c r="AK54" s="54"/>
      <c r="AL54" s="54"/>
      <c r="AM54" s="52"/>
      <c r="AO54" s="47"/>
    </row>
    <row r="55" spans="2:41" s="53" customFormat="1" ht="12" customHeight="1">
      <c r="B55" s="49"/>
      <c r="C55" s="214"/>
      <c r="D55" s="215"/>
      <c r="E55" s="215"/>
      <c r="F55" s="215"/>
      <c r="G55" s="215"/>
      <c r="H55" s="215"/>
      <c r="I55" s="215"/>
      <c r="J55" s="215"/>
      <c r="K55" s="215"/>
      <c r="L55" s="216"/>
      <c r="M55" s="220"/>
      <c r="N55" s="220"/>
      <c r="O55" s="220"/>
      <c r="P55" s="220"/>
      <c r="Q55" s="220"/>
      <c r="R55" s="220"/>
      <c r="S55" s="220"/>
      <c r="T55" s="220"/>
      <c r="U55" s="220"/>
      <c r="V55" s="220"/>
      <c r="W55" s="27"/>
      <c r="X55" s="27"/>
      <c r="Y55" s="27"/>
      <c r="Z55" s="54"/>
      <c r="AA55" s="54"/>
      <c r="AB55" s="55"/>
      <c r="AC55" s="55"/>
      <c r="AD55" s="55"/>
      <c r="AE55" s="55"/>
      <c r="AF55" s="55"/>
      <c r="AG55" s="55"/>
      <c r="AH55" s="55"/>
      <c r="AI55" s="55"/>
      <c r="AJ55" s="55"/>
      <c r="AK55" s="55"/>
      <c r="AL55" s="55"/>
      <c r="AM55" s="52"/>
      <c r="AO55" s="56"/>
    </row>
    <row r="56" spans="2:39" s="53" customFormat="1" ht="9.75" customHeight="1">
      <c r="B56" s="49"/>
      <c r="C56" s="342">
        <v>1</v>
      </c>
      <c r="D56" s="343"/>
      <c r="E56" s="343"/>
      <c r="F56" s="343"/>
      <c r="G56" s="343"/>
      <c r="H56" s="343"/>
      <c r="I56" s="343"/>
      <c r="J56" s="343"/>
      <c r="K56" s="343"/>
      <c r="L56" s="385"/>
      <c r="M56" s="386">
        <v>2</v>
      </c>
      <c r="N56" s="386"/>
      <c r="O56" s="386"/>
      <c r="P56" s="386"/>
      <c r="Q56" s="386"/>
      <c r="R56" s="386"/>
      <c r="S56" s="386"/>
      <c r="T56" s="386"/>
      <c r="U56" s="386"/>
      <c r="V56" s="386"/>
      <c r="W56" s="27"/>
      <c r="X56" s="27"/>
      <c r="Y56" s="27"/>
      <c r="Z56" s="51"/>
      <c r="AA56" s="51"/>
      <c r="AB56" s="51"/>
      <c r="AC56" s="51"/>
      <c r="AD56" s="51"/>
      <c r="AE56" s="51"/>
      <c r="AF56" s="51"/>
      <c r="AG56" s="51"/>
      <c r="AH56" s="51"/>
      <c r="AI56" s="51"/>
      <c r="AJ56" s="51"/>
      <c r="AK56" s="51"/>
      <c r="AL56" s="51"/>
      <c r="AM56" s="52"/>
    </row>
    <row r="57" spans="2:39" s="53" customFormat="1" ht="12" customHeight="1">
      <c r="B57" s="49"/>
      <c r="C57" s="225"/>
      <c r="D57" s="226"/>
      <c r="E57" s="226"/>
      <c r="F57" s="226"/>
      <c r="G57" s="226"/>
      <c r="H57" s="226"/>
      <c r="I57" s="226"/>
      <c r="J57" s="226"/>
      <c r="K57" s="226"/>
      <c r="L57" s="227"/>
      <c r="M57" s="228"/>
      <c r="N57" s="228"/>
      <c r="O57" s="228"/>
      <c r="P57" s="228"/>
      <c r="Q57" s="228"/>
      <c r="R57" s="228"/>
      <c r="S57" s="228"/>
      <c r="T57" s="228"/>
      <c r="U57" s="228"/>
      <c r="V57" s="228"/>
      <c r="W57" s="27"/>
      <c r="X57" s="27"/>
      <c r="Y57" s="27"/>
      <c r="Z57" s="51"/>
      <c r="AA57" s="51"/>
      <c r="AB57" s="57"/>
      <c r="AC57" s="57"/>
      <c r="AD57" s="57"/>
      <c r="AE57" s="57"/>
      <c r="AF57" s="57"/>
      <c r="AG57" s="57"/>
      <c r="AH57" s="57"/>
      <c r="AI57" s="57"/>
      <c r="AJ57" s="57"/>
      <c r="AK57" s="57"/>
      <c r="AL57" s="57"/>
      <c r="AM57" s="52"/>
    </row>
    <row r="58" spans="2:39" s="53" customFormat="1" ht="12" customHeight="1">
      <c r="B58" s="49"/>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2"/>
    </row>
    <row r="59" spans="2:39" s="53" customFormat="1" ht="12" customHeight="1">
      <c r="B59" s="49"/>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2"/>
    </row>
    <row r="60" spans="2:39" s="53" customFormat="1" ht="12" customHeight="1">
      <c r="B60" s="49"/>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2"/>
    </row>
    <row r="61" spans="2:39" s="53" customFormat="1" ht="12" customHeight="1">
      <c r="B61" s="49"/>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2"/>
    </row>
    <row r="62" spans="2:39" s="53" customFormat="1" ht="12" customHeight="1">
      <c r="B62" s="49"/>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2"/>
    </row>
    <row r="63" spans="2:39" s="53" customFormat="1" ht="12" customHeight="1">
      <c r="B63" s="49"/>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2"/>
    </row>
    <row r="64" spans="2:39" s="53" customFormat="1" ht="12" customHeight="1">
      <c r="B64" s="49"/>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2"/>
    </row>
    <row r="65" spans="2:39" s="53" customFormat="1" ht="12" customHeight="1">
      <c r="B65" s="49"/>
      <c r="C65" s="143"/>
      <c r="D65" s="143"/>
      <c r="E65" s="143"/>
      <c r="F65" s="143"/>
      <c r="G65" s="143"/>
      <c r="H65" s="143"/>
      <c r="I65" s="143"/>
      <c r="J65" s="141"/>
      <c r="K65" s="141"/>
      <c r="L65" s="141"/>
      <c r="M65" s="142"/>
      <c r="N65" s="142"/>
      <c r="O65" s="142"/>
      <c r="P65" s="142"/>
      <c r="Q65" s="142"/>
      <c r="R65" s="142"/>
      <c r="S65" s="142"/>
      <c r="T65" s="142"/>
      <c r="U65" s="142"/>
      <c r="V65" s="142"/>
      <c r="W65" s="27"/>
      <c r="X65" s="27"/>
      <c r="Y65" s="27"/>
      <c r="Z65" s="51"/>
      <c r="AA65" s="51"/>
      <c r="AB65" s="57"/>
      <c r="AC65" s="57"/>
      <c r="AD65" s="57"/>
      <c r="AE65" s="57"/>
      <c r="AF65" s="57"/>
      <c r="AG65" s="57"/>
      <c r="AH65" s="57"/>
      <c r="AI65" s="57"/>
      <c r="AJ65" s="57"/>
      <c r="AK65" s="57"/>
      <c r="AL65" s="57"/>
      <c r="AM65" s="52"/>
    </row>
    <row r="66" spans="2:39" s="53" customFormat="1" ht="12" customHeight="1">
      <c r="B66" s="49"/>
      <c r="C66" s="387" t="s">
        <v>184</v>
      </c>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52"/>
    </row>
    <row r="67" spans="2:39" s="53" customFormat="1" ht="12" customHeight="1">
      <c r="B67" s="49"/>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52"/>
    </row>
    <row r="68" spans="2:39" s="53" customFormat="1" ht="10.5" customHeight="1">
      <c r="B68" s="49"/>
      <c r="C68" s="238" t="s">
        <v>464</v>
      </c>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c r="AF68" s="239"/>
      <c r="AG68" s="239"/>
      <c r="AH68" s="239"/>
      <c r="AI68" s="239"/>
      <c r="AJ68" s="239"/>
      <c r="AK68" s="239"/>
      <c r="AL68" s="239"/>
      <c r="AM68" s="52"/>
    </row>
    <row r="69" spans="2:39" s="53" customFormat="1" ht="10.5" customHeight="1">
      <c r="B69" s="49"/>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52"/>
    </row>
    <row r="70" spans="2:39" s="53" customFormat="1" ht="10.5" customHeight="1">
      <c r="B70" s="49"/>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68" t="s">
        <v>726</v>
      </c>
      <c r="AM70" s="52"/>
    </row>
    <row r="71" spans="2:39" s="53" customFormat="1" ht="10.5" customHeight="1">
      <c r="B71" s="49"/>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240" t="s">
        <v>465</v>
      </c>
      <c r="AD71" s="240"/>
      <c r="AE71" s="240"/>
      <c r="AF71" s="240"/>
      <c r="AG71" s="240"/>
      <c r="AH71" s="240"/>
      <c r="AI71" s="240"/>
      <c r="AJ71" s="240"/>
      <c r="AK71" s="240"/>
      <c r="AL71" s="240"/>
      <c r="AM71" s="52"/>
    </row>
    <row r="72" spans="2:39" s="53" customFormat="1" ht="12" customHeight="1">
      <c r="B72" s="49"/>
      <c r="C72" s="423" t="s">
        <v>286</v>
      </c>
      <c r="D72" s="424"/>
      <c r="E72" s="424"/>
      <c r="F72" s="424"/>
      <c r="G72" s="424"/>
      <c r="H72" s="424"/>
      <c r="I72" s="424"/>
      <c r="J72" s="424"/>
      <c r="K72" s="424"/>
      <c r="L72" s="424"/>
      <c r="M72" s="424"/>
      <c r="N72" s="424"/>
      <c r="O72" s="424"/>
      <c r="P72" s="424"/>
      <c r="Q72" s="424"/>
      <c r="R72" s="424"/>
      <c r="S72" s="424"/>
      <c r="T72" s="424"/>
      <c r="U72" s="424"/>
      <c r="V72" s="424"/>
      <c r="W72" s="425"/>
      <c r="X72" s="247" t="s">
        <v>727</v>
      </c>
      <c r="Y72" s="247"/>
      <c r="Z72" s="247"/>
      <c r="AA72" s="241" t="s">
        <v>794</v>
      </c>
      <c r="AB72" s="242"/>
      <c r="AC72" s="242"/>
      <c r="AD72" s="242"/>
      <c r="AE72" s="242"/>
      <c r="AF72" s="243"/>
      <c r="AG72" s="241" t="s">
        <v>719</v>
      </c>
      <c r="AH72" s="242"/>
      <c r="AI72" s="242"/>
      <c r="AJ72" s="242"/>
      <c r="AK72" s="242"/>
      <c r="AL72" s="243"/>
      <c r="AM72" s="52"/>
    </row>
    <row r="73" spans="2:39" s="53" customFormat="1" ht="12" customHeight="1">
      <c r="B73" s="49"/>
      <c r="C73" s="426"/>
      <c r="D73" s="427"/>
      <c r="E73" s="427"/>
      <c r="F73" s="427"/>
      <c r="G73" s="427"/>
      <c r="H73" s="427"/>
      <c r="I73" s="427"/>
      <c r="J73" s="427"/>
      <c r="K73" s="427"/>
      <c r="L73" s="427"/>
      <c r="M73" s="427"/>
      <c r="N73" s="427"/>
      <c r="O73" s="427"/>
      <c r="P73" s="427"/>
      <c r="Q73" s="427"/>
      <c r="R73" s="427"/>
      <c r="S73" s="427"/>
      <c r="T73" s="427"/>
      <c r="U73" s="427"/>
      <c r="V73" s="427"/>
      <c r="W73" s="428"/>
      <c r="X73" s="247"/>
      <c r="Y73" s="247"/>
      <c r="Z73" s="247"/>
      <c r="AA73" s="244"/>
      <c r="AB73" s="245"/>
      <c r="AC73" s="245"/>
      <c r="AD73" s="245"/>
      <c r="AE73" s="245"/>
      <c r="AF73" s="246"/>
      <c r="AG73" s="244"/>
      <c r="AH73" s="245"/>
      <c r="AI73" s="245"/>
      <c r="AJ73" s="245"/>
      <c r="AK73" s="245"/>
      <c r="AL73" s="246"/>
      <c r="AM73" s="52"/>
    </row>
    <row r="74" spans="2:39" s="53" customFormat="1" ht="9.75" customHeight="1">
      <c r="B74" s="49"/>
      <c r="C74" s="426"/>
      <c r="D74" s="427"/>
      <c r="E74" s="427"/>
      <c r="F74" s="427"/>
      <c r="G74" s="427"/>
      <c r="H74" s="427"/>
      <c r="I74" s="427"/>
      <c r="J74" s="427"/>
      <c r="K74" s="427"/>
      <c r="L74" s="427"/>
      <c r="M74" s="427"/>
      <c r="N74" s="427"/>
      <c r="O74" s="427"/>
      <c r="P74" s="427"/>
      <c r="Q74" s="427"/>
      <c r="R74" s="427"/>
      <c r="S74" s="427"/>
      <c r="T74" s="427"/>
      <c r="U74" s="427"/>
      <c r="V74" s="427"/>
      <c r="W74" s="428"/>
      <c r="X74" s="247"/>
      <c r="Y74" s="247"/>
      <c r="Z74" s="247"/>
      <c r="AA74" s="244"/>
      <c r="AB74" s="245"/>
      <c r="AC74" s="245"/>
      <c r="AD74" s="245"/>
      <c r="AE74" s="245"/>
      <c r="AF74" s="246"/>
      <c r="AG74" s="244"/>
      <c r="AH74" s="245"/>
      <c r="AI74" s="245"/>
      <c r="AJ74" s="245"/>
      <c r="AK74" s="245"/>
      <c r="AL74" s="246"/>
      <c r="AM74" s="52"/>
    </row>
    <row r="75" spans="2:44" ht="9.75" customHeight="1">
      <c r="B75" s="58"/>
      <c r="C75" s="203" t="s">
        <v>287</v>
      </c>
      <c r="D75" s="204"/>
      <c r="E75" s="204"/>
      <c r="F75" s="204"/>
      <c r="G75" s="204"/>
      <c r="H75" s="204"/>
      <c r="I75" s="204"/>
      <c r="J75" s="204"/>
      <c r="K75" s="204"/>
      <c r="L75" s="204"/>
      <c r="M75" s="204"/>
      <c r="N75" s="204"/>
      <c r="O75" s="204"/>
      <c r="P75" s="204"/>
      <c r="Q75" s="204"/>
      <c r="R75" s="204"/>
      <c r="S75" s="204"/>
      <c r="T75" s="204"/>
      <c r="U75" s="204"/>
      <c r="V75" s="204"/>
      <c r="W75" s="205"/>
      <c r="X75" s="203" t="s">
        <v>285</v>
      </c>
      <c r="Y75" s="204"/>
      <c r="Z75" s="205"/>
      <c r="AA75" s="203">
        <v>1</v>
      </c>
      <c r="AB75" s="204"/>
      <c r="AC75" s="204"/>
      <c r="AD75" s="204"/>
      <c r="AE75" s="204"/>
      <c r="AF75" s="204"/>
      <c r="AG75" s="203">
        <v>2</v>
      </c>
      <c r="AH75" s="204"/>
      <c r="AI75" s="204"/>
      <c r="AJ75" s="204"/>
      <c r="AK75" s="204"/>
      <c r="AL75" s="205"/>
      <c r="AM75" s="59"/>
      <c r="AO75" s="126" t="s">
        <v>901</v>
      </c>
      <c r="AP75" s="126" t="s">
        <v>902</v>
      </c>
      <c r="AQ75" s="126" t="s">
        <v>903</v>
      </c>
      <c r="AR75" s="126" t="s">
        <v>904</v>
      </c>
    </row>
    <row r="76" spans="2:44" ht="21" customHeight="1">
      <c r="B76" s="58"/>
      <c r="C76" s="290" t="s">
        <v>617</v>
      </c>
      <c r="D76" s="291"/>
      <c r="E76" s="291"/>
      <c r="F76" s="291"/>
      <c r="G76" s="291"/>
      <c r="H76" s="291"/>
      <c r="I76" s="291"/>
      <c r="J76" s="291"/>
      <c r="K76" s="291"/>
      <c r="L76" s="291"/>
      <c r="M76" s="291"/>
      <c r="N76" s="291"/>
      <c r="O76" s="291"/>
      <c r="P76" s="291"/>
      <c r="Q76" s="291"/>
      <c r="R76" s="291"/>
      <c r="S76" s="291"/>
      <c r="T76" s="291"/>
      <c r="U76" s="291"/>
      <c r="V76" s="291"/>
      <c r="W76" s="292"/>
      <c r="X76" s="431" t="s">
        <v>289</v>
      </c>
      <c r="Y76" s="432"/>
      <c r="Z76" s="433"/>
      <c r="AA76" s="460">
        <f>IF($S$30="март",AO76,IF($S$30="июнь",AO76+AP76,IF($S$30="сентябрь",AO76+AP76+AQ76,IF($S$30="декабрь",AO76+AP76+AQ76+AR76))))</f>
        <v>0</v>
      </c>
      <c r="AB76" s="460"/>
      <c r="AC76" s="460"/>
      <c r="AD76" s="460"/>
      <c r="AE76" s="460"/>
      <c r="AF76" s="460"/>
      <c r="AG76" s="207"/>
      <c r="AH76" s="207"/>
      <c r="AI76" s="207"/>
      <c r="AJ76" s="207"/>
      <c r="AK76" s="207"/>
      <c r="AL76" s="207"/>
      <c r="AM76" s="59"/>
      <c r="AO76" s="130"/>
      <c r="AP76" s="130"/>
      <c r="AQ76" s="130"/>
      <c r="AR76" s="130"/>
    </row>
    <row r="77" spans="2:44" ht="10.5" customHeight="1">
      <c r="B77" s="58"/>
      <c r="C77" s="364" t="s">
        <v>466</v>
      </c>
      <c r="D77" s="365"/>
      <c r="E77" s="365"/>
      <c r="F77" s="365"/>
      <c r="G77" s="365"/>
      <c r="H77" s="365"/>
      <c r="I77" s="365"/>
      <c r="J77" s="365"/>
      <c r="K77" s="365"/>
      <c r="L77" s="365"/>
      <c r="M77" s="365"/>
      <c r="N77" s="365"/>
      <c r="O77" s="365"/>
      <c r="P77" s="365"/>
      <c r="Q77" s="365"/>
      <c r="R77" s="365"/>
      <c r="S77" s="365"/>
      <c r="T77" s="365"/>
      <c r="U77" s="365"/>
      <c r="V77" s="365"/>
      <c r="W77" s="366"/>
      <c r="X77" s="251" t="s">
        <v>290</v>
      </c>
      <c r="Y77" s="252"/>
      <c r="Z77" s="253"/>
      <c r="AA77" s="458">
        <f>IF($S$30="март",AO77,IF($S$30="июнь",AO77+AP77,IF($S$30="сентябрь",AO77+AP77+AQ77,IF($S$30="декабрь",AO77+AP77+AQ77+AR77))))</f>
        <v>0</v>
      </c>
      <c r="AB77" s="458"/>
      <c r="AC77" s="458"/>
      <c r="AD77" s="458"/>
      <c r="AE77" s="458"/>
      <c r="AF77" s="458"/>
      <c r="AG77" s="458">
        <f>AG79+AG88+AG89+AG90+AG94</f>
        <v>0</v>
      </c>
      <c r="AH77" s="458"/>
      <c r="AI77" s="458"/>
      <c r="AJ77" s="458"/>
      <c r="AK77" s="458"/>
      <c r="AL77" s="458"/>
      <c r="AM77" s="59"/>
      <c r="AO77" s="482">
        <f>AO79+AO88+AO89+AO90+AO94</f>
        <v>0</v>
      </c>
      <c r="AP77" s="482">
        <f>AP79+AP88+AP89+AP90+AP94</f>
        <v>0</v>
      </c>
      <c r="AQ77" s="482">
        <f>AQ79+AQ88+AQ89+AQ90+AQ94</f>
        <v>0</v>
      </c>
      <c r="AR77" s="482">
        <f>AR79+AR88+AR89+AR90+AR94</f>
        <v>0</v>
      </c>
    </row>
    <row r="78" spans="2:44" ht="10.5" customHeight="1">
      <c r="B78" s="58"/>
      <c r="C78" s="232" t="s">
        <v>618</v>
      </c>
      <c r="D78" s="233"/>
      <c r="E78" s="233"/>
      <c r="F78" s="233"/>
      <c r="G78" s="233"/>
      <c r="H78" s="233"/>
      <c r="I78" s="233"/>
      <c r="J78" s="233"/>
      <c r="K78" s="233"/>
      <c r="L78" s="233"/>
      <c r="M78" s="233"/>
      <c r="N78" s="233"/>
      <c r="O78" s="233"/>
      <c r="P78" s="233"/>
      <c r="Q78" s="233"/>
      <c r="R78" s="233"/>
      <c r="S78" s="233"/>
      <c r="T78" s="233"/>
      <c r="U78" s="233"/>
      <c r="V78" s="233"/>
      <c r="W78" s="234"/>
      <c r="X78" s="251"/>
      <c r="Y78" s="252"/>
      <c r="Z78" s="253"/>
      <c r="AA78" s="458"/>
      <c r="AB78" s="458"/>
      <c r="AC78" s="458"/>
      <c r="AD78" s="458"/>
      <c r="AE78" s="458"/>
      <c r="AF78" s="458"/>
      <c r="AG78" s="458"/>
      <c r="AH78" s="458"/>
      <c r="AI78" s="458"/>
      <c r="AJ78" s="458"/>
      <c r="AK78" s="458"/>
      <c r="AL78" s="458"/>
      <c r="AM78" s="59"/>
      <c r="AO78" s="482"/>
      <c r="AP78" s="482"/>
      <c r="AQ78" s="482"/>
      <c r="AR78" s="482"/>
    </row>
    <row r="79" spans="2:44" s="36" customFormat="1" ht="10.5" customHeight="1">
      <c r="B79" s="60"/>
      <c r="C79" s="361" t="s">
        <v>132</v>
      </c>
      <c r="D79" s="362"/>
      <c r="E79" s="362"/>
      <c r="F79" s="362"/>
      <c r="G79" s="362"/>
      <c r="H79" s="362"/>
      <c r="I79" s="362"/>
      <c r="J79" s="362"/>
      <c r="K79" s="362"/>
      <c r="L79" s="362"/>
      <c r="M79" s="362"/>
      <c r="N79" s="362"/>
      <c r="O79" s="362"/>
      <c r="P79" s="362"/>
      <c r="Q79" s="362"/>
      <c r="R79" s="362"/>
      <c r="S79" s="362"/>
      <c r="T79" s="362"/>
      <c r="U79" s="362"/>
      <c r="V79" s="362"/>
      <c r="W79" s="363"/>
      <c r="X79" s="251" t="s">
        <v>291</v>
      </c>
      <c r="Y79" s="252"/>
      <c r="Z79" s="253"/>
      <c r="AA79" s="458">
        <f>IF($S$30="март",AO79,IF($S$30="июнь",AO79+AP79,IF($S$30="сентябрь",AO79+AP79+AQ79,IF($S$30="декабрь",AO79+AP79+AQ79+AR79))))</f>
        <v>0</v>
      </c>
      <c r="AB79" s="458"/>
      <c r="AC79" s="458"/>
      <c r="AD79" s="458"/>
      <c r="AE79" s="458"/>
      <c r="AF79" s="458"/>
      <c r="AG79" s="458"/>
      <c r="AH79" s="458"/>
      <c r="AI79" s="458"/>
      <c r="AJ79" s="458"/>
      <c r="AK79" s="458"/>
      <c r="AL79" s="458"/>
      <c r="AM79" s="61"/>
      <c r="AO79" s="482"/>
      <c r="AP79" s="482"/>
      <c r="AQ79" s="482"/>
      <c r="AR79" s="482"/>
    </row>
    <row r="80" spans="2:44" s="36" customFormat="1" ht="10.5" customHeight="1">
      <c r="B80" s="60"/>
      <c r="C80" s="374" t="s">
        <v>128</v>
      </c>
      <c r="D80" s="375"/>
      <c r="E80" s="375"/>
      <c r="F80" s="375"/>
      <c r="G80" s="375"/>
      <c r="H80" s="375"/>
      <c r="I80" s="375"/>
      <c r="J80" s="375"/>
      <c r="K80" s="375"/>
      <c r="L80" s="375"/>
      <c r="M80" s="375"/>
      <c r="N80" s="375"/>
      <c r="O80" s="375"/>
      <c r="P80" s="375"/>
      <c r="Q80" s="375"/>
      <c r="R80" s="375"/>
      <c r="S80" s="375"/>
      <c r="T80" s="375"/>
      <c r="U80" s="375"/>
      <c r="V80" s="375"/>
      <c r="W80" s="376"/>
      <c r="X80" s="251"/>
      <c r="Y80" s="252"/>
      <c r="Z80" s="253"/>
      <c r="AA80" s="458"/>
      <c r="AB80" s="458"/>
      <c r="AC80" s="458"/>
      <c r="AD80" s="458"/>
      <c r="AE80" s="458"/>
      <c r="AF80" s="458"/>
      <c r="AG80" s="458"/>
      <c r="AH80" s="458"/>
      <c r="AI80" s="458"/>
      <c r="AJ80" s="458"/>
      <c r="AK80" s="458"/>
      <c r="AL80" s="458"/>
      <c r="AM80" s="61"/>
      <c r="AO80" s="482"/>
      <c r="AP80" s="482"/>
      <c r="AQ80" s="482"/>
      <c r="AR80" s="482"/>
    </row>
    <row r="81" spans="2:44" ht="10.5" customHeight="1">
      <c r="B81" s="58"/>
      <c r="C81" s="293" t="s">
        <v>129</v>
      </c>
      <c r="D81" s="294"/>
      <c r="E81" s="294"/>
      <c r="F81" s="294"/>
      <c r="G81" s="294"/>
      <c r="H81" s="294"/>
      <c r="I81" s="294"/>
      <c r="J81" s="294"/>
      <c r="K81" s="294"/>
      <c r="L81" s="294"/>
      <c r="M81" s="294"/>
      <c r="N81" s="294"/>
      <c r="O81" s="294"/>
      <c r="P81" s="294"/>
      <c r="Q81" s="294"/>
      <c r="R81" s="294"/>
      <c r="S81" s="294"/>
      <c r="T81" s="294"/>
      <c r="U81" s="294"/>
      <c r="V81" s="294"/>
      <c r="W81" s="295"/>
      <c r="X81" s="251" t="s">
        <v>292</v>
      </c>
      <c r="Y81" s="252"/>
      <c r="Z81" s="253"/>
      <c r="AA81" s="458">
        <f>IF($S$30="март",AO81,IF($S$30="июнь",AO81+AP81,IF($S$30="сентябрь",AO81+AP81+AQ81,IF($S$30="декабрь",AO81+AP81+AQ81+AR81))))</f>
        <v>0</v>
      </c>
      <c r="AB81" s="458"/>
      <c r="AC81" s="458"/>
      <c r="AD81" s="458"/>
      <c r="AE81" s="458"/>
      <c r="AF81" s="458"/>
      <c r="AG81" s="458"/>
      <c r="AH81" s="458"/>
      <c r="AI81" s="458"/>
      <c r="AJ81" s="458"/>
      <c r="AK81" s="458"/>
      <c r="AL81" s="458"/>
      <c r="AM81" s="59"/>
      <c r="AO81" s="482"/>
      <c r="AP81" s="482"/>
      <c r="AQ81" s="482"/>
      <c r="AR81" s="482"/>
    </row>
    <row r="82" spans="2:44" ht="10.5" customHeight="1">
      <c r="B82" s="58"/>
      <c r="C82" s="296" t="s">
        <v>619</v>
      </c>
      <c r="D82" s="297"/>
      <c r="E82" s="297"/>
      <c r="F82" s="297"/>
      <c r="G82" s="297"/>
      <c r="H82" s="297"/>
      <c r="I82" s="297"/>
      <c r="J82" s="297"/>
      <c r="K82" s="297"/>
      <c r="L82" s="297"/>
      <c r="M82" s="297"/>
      <c r="N82" s="297"/>
      <c r="O82" s="297"/>
      <c r="P82" s="297"/>
      <c r="Q82" s="297"/>
      <c r="R82" s="297"/>
      <c r="S82" s="297"/>
      <c r="T82" s="297"/>
      <c r="U82" s="297"/>
      <c r="V82" s="297"/>
      <c r="W82" s="298"/>
      <c r="X82" s="251"/>
      <c r="Y82" s="252"/>
      <c r="Z82" s="253"/>
      <c r="AA82" s="458"/>
      <c r="AB82" s="458"/>
      <c r="AC82" s="458"/>
      <c r="AD82" s="458"/>
      <c r="AE82" s="458"/>
      <c r="AF82" s="458"/>
      <c r="AG82" s="458"/>
      <c r="AH82" s="458"/>
      <c r="AI82" s="458"/>
      <c r="AJ82" s="458"/>
      <c r="AK82" s="458"/>
      <c r="AL82" s="458"/>
      <c r="AM82" s="59"/>
      <c r="AO82" s="482"/>
      <c r="AP82" s="482"/>
      <c r="AQ82" s="482"/>
      <c r="AR82" s="482"/>
    </row>
    <row r="83" spans="2:44" s="36" customFormat="1" ht="10.5" customHeight="1">
      <c r="B83" s="60"/>
      <c r="C83" s="299" t="s">
        <v>130</v>
      </c>
      <c r="D83" s="300"/>
      <c r="E83" s="300"/>
      <c r="F83" s="300"/>
      <c r="G83" s="300"/>
      <c r="H83" s="300"/>
      <c r="I83" s="300"/>
      <c r="J83" s="300"/>
      <c r="K83" s="300"/>
      <c r="L83" s="300"/>
      <c r="M83" s="300"/>
      <c r="N83" s="300"/>
      <c r="O83" s="300"/>
      <c r="P83" s="300"/>
      <c r="Q83" s="300"/>
      <c r="R83" s="300"/>
      <c r="S83" s="300"/>
      <c r="T83" s="300"/>
      <c r="U83" s="300"/>
      <c r="V83" s="300"/>
      <c r="W83" s="301"/>
      <c r="X83" s="251" t="s">
        <v>293</v>
      </c>
      <c r="Y83" s="252"/>
      <c r="Z83" s="253"/>
      <c r="AA83" s="458">
        <f aca="true" t="shared" si="0" ref="AA83:AA91">IF($S$30="март",AO83,IF($S$30="июнь",AO83+AP83,IF($S$30="сентябрь",AO83+AP83+AQ83,IF($S$30="декабрь",AO83+AP83+AQ83+AR83))))</f>
        <v>0</v>
      </c>
      <c r="AB83" s="458"/>
      <c r="AC83" s="458"/>
      <c r="AD83" s="458"/>
      <c r="AE83" s="458"/>
      <c r="AF83" s="458"/>
      <c r="AG83" s="197"/>
      <c r="AH83" s="197"/>
      <c r="AI83" s="197"/>
      <c r="AJ83" s="197"/>
      <c r="AK83" s="197"/>
      <c r="AL83" s="197"/>
      <c r="AM83" s="61"/>
      <c r="AO83" s="129"/>
      <c r="AP83" s="129"/>
      <c r="AQ83" s="129"/>
      <c r="AR83" s="129"/>
    </row>
    <row r="84" spans="2:44" s="36" customFormat="1" ht="10.5" customHeight="1">
      <c r="B84" s="60"/>
      <c r="C84" s="235" t="s">
        <v>318</v>
      </c>
      <c r="D84" s="236"/>
      <c r="E84" s="236"/>
      <c r="F84" s="236"/>
      <c r="G84" s="236"/>
      <c r="H84" s="236"/>
      <c r="I84" s="236"/>
      <c r="J84" s="236"/>
      <c r="K84" s="236"/>
      <c r="L84" s="236"/>
      <c r="M84" s="236"/>
      <c r="N84" s="236"/>
      <c r="O84" s="236"/>
      <c r="P84" s="236"/>
      <c r="Q84" s="236"/>
      <c r="R84" s="236"/>
      <c r="S84" s="236"/>
      <c r="T84" s="236"/>
      <c r="U84" s="236"/>
      <c r="V84" s="236"/>
      <c r="W84" s="237"/>
      <c r="X84" s="251" t="s">
        <v>294</v>
      </c>
      <c r="Y84" s="252"/>
      <c r="Z84" s="253"/>
      <c r="AA84" s="458">
        <f t="shared" si="0"/>
        <v>0</v>
      </c>
      <c r="AB84" s="458"/>
      <c r="AC84" s="458"/>
      <c r="AD84" s="458"/>
      <c r="AE84" s="458"/>
      <c r="AF84" s="458"/>
      <c r="AG84" s="197"/>
      <c r="AH84" s="197"/>
      <c r="AI84" s="197"/>
      <c r="AJ84" s="197"/>
      <c r="AK84" s="197"/>
      <c r="AL84" s="197"/>
      <c r="AM84" s="61"/>
      <c r="AO84" s="129"/>
      <c r="AP84" s="129"/>
      <c r="AQ84" s="129"/>
      <c r="AR84" s="129"/>
    </row>
    <row r="85" spans="2:44" s="36" customFormat="1" ht="10.5" customHeight="1">
      <c r="B85" s="60"/>
      <c r="C85" s="299" t="s">
        <v>131</v>
      </c>
      <c r="D85" s="300"/>
      <c r="E85" s="300"/>
      <c r="F85" s="300"/>
      <c r="G85" s="300"/>
      <c r="H85" s="300"/>
      <c r="I85" s="300"/>
      <c r="J85" s="300"/>
      <c r="K85" s="300"/>
      <c r="L85" s="300"/>
      <c r="M85" s="300"/>
      <c r="N85" s="300"/>
      <c r="O85" s="300"/>
      <c r="P85" s="300"/>
      <c r="Q85" s="300"/>
      <c r="R85" s="300"/>
      <c r="S85" s="300"/>
      <c r="T85" s="300"/>
      <c r="U85" s="300"/>
      <c r="V85" s="300"/>
      <c r="W85" s="301"/>
      <c r="X85" s="251" t="s">
        <v>295</v>
      </c>
      <c r="Y85" s="252"/>
      <c r="Z85" s="253"/>
      <c r="AA85" s="458">
        <f t="shared" si="0"/>
        <v>0</v>
      </c>
      <c r="AB85" s="458"/>
      <c r="AC85" s="458"/>
      <c r="AD85" s="458"/>
      <c r="AE85" s="458"/>
      <c r="AF85" s="458"/>
      <c r="AG85" s="197"/>
      <c r="AH85" s="197"/>
      <c r="AI85" s="197"/>
      <c r="AJ85" s="197"/>
      <c r="AK85" s="197"/>
      <c r="AL85" s="197"/>
      <c r="AM85" s="61"/>
      <c r="AO85" s="129"/>
      <c r="AP85" s="129"/>
      <c r="AQ85" s="129"/>
      <c r="AR85" s="129"/>
    </row>
    <row r="86" spans="2:44" ht="10.5" customHeight="1">
      <c r="B86" s="58"/>
      <c r="C86" s="235" t="s">
        <v>319</v>
      </c>
      <c r="D86" s="236"/>
      <c r="E86" s="236"/>
      <c r="F86" s="236"/>
      <c r="G86" s="236"/>
      <c r="H86" s="236"/>
      <c r="I86" s="236"/>
      <c r="J86" s="236"/>
      <c r="K86" s="236"/>
      <c r="L86" s="236"/>
      <c r="M86" s="236"/>
      <c r="N86" s="236"/>
      <c r="O86" s="236"/>
      <c r="P86" s="236"/>
      <c r="Q86" s="236"/>
      <c r="R86" s="236"/>
      <c r="S86" s="236"/>
      <c r="T86" s="236"/>
      <c r="U86" s="236"/>
      <c r="V86" s="236"/>
      <c r="W86" s="237"/>
      <c r="X86" s="251" t="s">
        <v>296</v>
      </c>
      <c r="Y86" s="252"/>
      <c r="Z86" s="253"/>
      <c r="AA86" s="458">
        <f t="shared" si="0"/>
        <v>0</v>
      </c>
      <c r="AB86" s="458"/>
      <c r="AC86" s="458"/>
      <c r="AD86" s="458"/>
      <c r="AE86" s="458"/>
      <c r="AF86" s="458"/>
      <c r="AG86" s="197"/>
      <c r="AH86" s="197"/>
      <c r="AI86" s="197"/>
      <c r="AJ86" s="197"/>
      <c r="AK86" s="197"/>
      <c r="AL86" s="197"/>
      <c r="AM86" s="59"/>
      <c r="AO86" s="129"/>
      <c r="AP86" s="129"/>
      <c r="AQ86" s="129"/>
      <c r="AR86" s="129"/>
    </row>
    <row r="87" spans="2:44" ht="10.5" customHeight="1">
      <c r="B87" s="58"/>
      <c r="C87" s="235" t="s">
        <v>320</v>
      </c>
      <c r="D87" s="236"/>
      <c r="E87" s="236"/>
      <c r="F87" s="236"/>
      <c r="G87" s="236"/>
      <c r="H87" s="236"/>
      <c r="I87" s="236"/>
      <c r="J87" s="236"/>
      <c r="K87" s="236"/>
      <c r="L87" s="236"/>
      <c r="M87" s="236"/>
      <c r="N87" s="236"/>
      <c r="O87" s="236"/>
      <c r="P87" s="236"/>
      <c r="Q87" s="236"/>
      <c r="R87" s="236"/>
      <c r="S87" s="236"/>
      <c r="T87" s="236"/>
      <c r="U87" s="236"/>
      <c r="V87" s="236"/>
      <c r="W87" s="237"/>
      <c r="X87" s="251" t="s">
        <v>297</v>
      </c>
      <c r="Y87" s="252"/>
      <c r="Z87" s="253"/>
      <c r="AA87" s="458">
        <f t="shared" si="0"/>
        <v>0</v>
      </c>
      <c r="AB87" s="458"/>
      <c r="AC87" s="458"/>
      <c r="AD87" s="458"/>
      <c r="AE87" s="458"/>
      <c r="AF87" s="458"/>
      <c r="AG87" s="197"/>
      <c r="AH87" s="197"/>
      <c r="AI87" s="197"/>
      <c r="AJ87" s="197"/>
      <c r="AK87" s="197"/>
      <c r="AL87" s="197"/>
      <c r="AM87" s="59"/>
      <c r="AO87" s="129"/>
      <c r="AP87" s="129"/>
      <c r="AQ87" s="129"/>
      <c r="AR87" s="129"/>
    </row>
    <row r="88" spans="2:44" ht="10.5" customHeight="1">
      <c r="B88" s="58"/>
      <c r="C88" s="229" t="s">
        <v>716</v>
      </c>
      <c r="D88" s="230"/>
      <c r="E88" s="230"/>
      <c r="F88" s="230"/>
      <c r="G88" s="230"/>
      <c r="H88" s="230"/>
      <c r="I88" s="230"/>
      <c r="J88" s="230"/>
      <c r="K88" s="230"/>
      <c r="L88" s="230"/>
      <c r="M88" s="230"/>
      <c r="N88" s="230"/>
      <c r="O88" s="230"/>
      <c r="P88" s="230"/>
      <c r="Q88" s="230"/>
      <c r="R88" s="230"/>
      <c r="S88" s="230"/>
      <c r="T88" s="230"/>
      <c r="U88" s="230"/>
      <c r="V88" s="230"/>
      <c r="W88" s="231"/>
      <c r="X88" s="251" t="s">
        <v>298</v>
      </c>
      <c r="Y88" s="252"/>
      <c r="Z88" s="253"/>
      <c r="AA88" s="458">
        <f t="shared" si="0"/>
        <v>0</v>
      </c>
      <c r="AB88" s="458"/>
      <c r="AC88" s="458"/>
      <c r="AD88" s="458"/>
      <c r="AE88" s="458"/>
      <c r="AF88" s="458"/>
      <c r="AG88" s="197"/>
      <c r="AH88" s="197"/>
      <c r="AI88" s="197"/>
      <c r="AJ88" s="197"/>
      <c r="AK88" s="197"/>
      <c r="AL88" s="197"/>
      <c r="AM88" s="59"/>
      <c r="AO88" s="129"/>
      <c r="AP88" s="129"/>
      <c r="AQ88" s="129"/>
      <c r="AR88" s="129"/>
    </row>
    <row r="89" spans="2:44" ht="10.5" customHeight="1">
      <c r="B89" s="58"/>
      <c r="C89" s="229" t="s">
        <v>304</v>
      </c>
      <c r="D89" s="230"/>
      <c r="E89" s="230"/>
      <c r="F89" s="230"/>
      <c r="G89" s="230"/>
      <c r="H89" s="230"/>
      <c r="I89" s="230"/>
      <c r="J89" s="230"/>
      <c r="K89" s="230"/>
      <c r="L89" s="230"/>
      <c r="M89" s="230"/>
      <c r="N89" s="230"/>
      <c r="O89" s="230"/>
      <c r="P89" s="230"/>
      <c r="Q89" s="230"/>
      <c r="R89" s="230"/>
      <c r="S89" s="230"/>
      <c r="T89" s="230"/>
      <c r="U89" s="230"/>
      <c r="V89" s="230"/>
      <c r="W89" s="231"/>
      <c r="X89" s="251" t="s">
        <v>299</v>
      </c>
      <c r="Y89" s="252"/>
      <c r="Z89" s="253"/>
      <c r="AA89" s="458">
        <f t="shared" si="0"/>
        <v>0</v>
      </c>
      <c r="AB89" s="458"/>
      <c r="AC89" s="458"/>
      <c r="AD89" s="458"/>
      <c r="AE89" s="458"/>
      <c r="AF89" s="458"/>
      <c r="AG89" s="197"/>
      <c r="AH89" s="197"/>
      <c r="AI89" s="197"/>
      <c r="AJ89" s="197"/>
      <c r="AK89" s="197"/>
      <c r="AL89" s="197"/>
      <c r="AM89" s="59"/>
      <c r="AO89" s="129"/>
      <c r="AP89" s="129"/>
      <c r="AQ89" s="129"/>
      <c r="AR89" s="129"/>
    </row>
    <row r="90" spans="2:44" ht="32.25" customHeight="1">
      <c r="B90" s="58"/>
      <c r="C90" s="229" t="s">
        <v>189</v>
      </c>
      <c r="D90" s="230"/>
      <c r="E90" s="230"/>
      <c r="F90" s="230"/>
      <c r="G90" s="230"/>
      <c r="H90" s="230"/>
      <c r="I90" s="230"/>
      <c r="J90" s="230"/>
      <c r="K90" s="230"/>
      <c r="L90" s="230"/>
      <c r="M90" s="230"/>
      <c r="N90" s="230"/>
      <c r="O90" s="230"/>
      <c r="P90" s="230"/>
      <c r="Q90" s="230"/>
      <c r="R90" s="230"/>
      <c r="S90" s="230"/>
      <c r="T90" s="230"/>
      <c r="U90" s="230"/>
      <c r="V90" s="230"/>
      <c r="W90" s="231"/>
      <c r="X90" s="251" t="s">
        <v>300</v>
      </c>
      <c r="Y90" s="252"/>
      <c r="Z90" s="253"/>
      <c r="AA90" s="458">
        <f t="shared" si="0"/>
        <v>0</v>
      </c>
      <c r="AB90" s="458"/>
      <c r="AC90" s="458"/>
      <c r="AD90" s="458"/>
      <c r="AE90" s="458"/>
      <c r="AF90" s="458"/>
      <c r="AG90" s="458">
        <f>SUM(AG91:AL93)</f>
        <v>0</v>
      </c>
      <c r="AH90" s="458"/>
      <c r="AI90" s="458"/>
      <c r="AJ90" s="458"/>
      <c r="AK90" s="458"/>
      <c r="AL90" s="458"/>
      <c r="AM90" s="59"/>
      <c r="AO90" s="129">
        <f>AO91+AO93</f>
        <v>0</v>
      </c>
      <c r="AP90" s="129">
        <f>AP91+AP93</f>
        <v>0</v>
      </c>
      <c r="AQ90" s="129">
        <f>AQ91+AQ93</f>
        <v>0</v>
      </c>
      <c r="AR90" s="129">
        <f>AR91+AR93</f>
        <v>0</v>
      </c>
    </row>
    <row r="91" spans="2:44" ht="10.5" customHeight="1">
      <c r="B91" s="58"/>
      <c r="C91" s="293" t="s">
        <v>132</v>
      </c>
      <c r="D91" s="294"/>
      <c r="E91" s="294"/>
      <c r="F91" s="294"/>
      <c r="G91" s="294"/>
      <c r="H91" s="294"/>
      <c r="I91" s="294"/>
      <c r="J91" s="294"/>
      <c r="K91" s="294"/>
      <c r="L91" s="294"/>
      <c r="M91" s="294"/>
      <c r="N91" s="294"/>
      <c r="O91" s="294"/>
      <c r="P91" s="294"/>
      <c r="Q91" s="294"/>
      <c r="R91" s="294"/>
      <c r="S91" s="294"/>
      <c r="T91" s="294"/>
      <c r="U91" s="294"/>
      <c r="V91" s="294"/>
      <c r="W91" s="295"/>
      <c r="X91" s="251" t="s">
        <v>301</v>
      </c>
      <c r="Y91" s="252"/>
      <c r="Z91" s="253"/>
      <c r="AA91" s="458">
        <f t="shared" si="0"/>
        <v>0</v>
      </c>
      <c r="AB91" s="458"/>
      <c r="AC91" s="458"/>
      <c r="AD91" s="458"/>
      <c r="AE91" s="458"/>
      <c r="AF91" s="458"/>
      <c r="AG91" s="458"/>
      <c r="AH91" s="458"/>
      <c r="AI91" s="458"/>
      <c r="AJ91" s="458"/>
      <c r="AK91" s="458"/>
      <c r="AL91" s="458"/>
      <c r="AM91" s="59"/>
      <c r="AO91" s="482"/>
      <c r="AP91" s="482"/>
      <c r="AQ91" s="482"/>
      <c r="AR91" s="482"/>
    </row>
    <row r="92" spans="2:44" ht="10.5" customHeight="1">
      <c r="B92" s="58"/>
      <c r="C92" s="296" t="s">
        <v>133</v>
      </c>
      <c r="D92" s="297"/>
      <c r="E92" s="297"/>
      <c r="F92" s="297"/>
      <c r="G92" s="297"/>
      <c r="H92" s="297"/>
      <c r="I92" s="297"/>
      <c r="J92" s="297"/>
      <c r="K92" s="297"/>
      <c r="L92" s="297"/>
      <c r="M92" s="297"/>
      <c r="N92" s="297"/>
      <c r="O92" s="297"/>
      <c r="P92" s="297"/>
      <c r="Q92" s="297"/>
      <c r="R92" s="297"/>
      <c r="S92" s="297"/>
      <c r="T92" s="297"/>
      <c r="U92" s="297"/>
      <c r="V92" s="297"/>
      <c r="W92" s="298"/>
      <c r="X92" s="251"/>
      <c r="Y92" s="252"/>
      <c r="Z92" s="253"/>
      <c r="AA92" s="458"/>
      <c r="AB92" s="458"/>
      <c r="AC92" s="458"/>
      <c r="AD92" s="458"/>
      <c r="AE92" s="458"/>
      <c r="AF92" s="458"/>
      <c r="AG92" s="458"/>
      <c r="AH92" s="458"/>
      <c r="AI92" s="458"/>
      <c r="AJ92" s="458"/>
      <c r="AK92" s="458"/>
      <c r="AL92" s="458"/>
      <c r="AM92" s="59"/>
      <c r="AO92" s="482"/>
      <c r="AP92" s="482"/>
      <c r="AQ92" s="482"/>
      <c r="AR92" s="482"/>
    </row>
    <row r="93" spans="2:44" ht="10.5" customHeight="1">
      <c r="B93" s="58"/>
      <c r="C93" s="346" t="s">
        <v>728</v>
      </c>
      <c r="D93" s="347"/>
      <c r="E93" s="347"/>
      <c r="F93" s="347"/>
      <c r="G93" s="347"/>
      <c r="H93" s="347"/>
      <c r="I93" s="347"/>
      <c r="J93" s="347"/>
      <c r="K93" s="347"/>
      <c r="L93" s="347"/>
      <c r="M93" s="347"/>
      <c r="N93" s="347"/>
      <c r="O93" s="347"/>
      <c r="P93" s="347"/>
      <c r="Q93" s="347"/>
      <c r="R93" s="347"/>
      <c r="S93" s="347"/>
      <c r="T93" s="347"/>
      <c r="U93" s="347"/>
      <c r="V93" s="347"/>
      <c r="W93" s="348"/>
      <c r="X93" s="251" t="s">
        <v>302</v>
      </c>
      <c r="Y93" s="252"/>
      <c r="Z93" s="253"/>
      <c r="AA93" s="458">
        <f>IF($S$30="март",AO93,IF($S$30="июнь",AO93+AP93,IF($S$30="сентябрь",AO93+AP93+AQ93,IF($S$30="декабрь",AO93+AP93+AQ93+AR93))))</f>
        <v>0</v>
      </c>
      <c r="AB93" s="458"/>
      <c r="AC93" s="458"/>
      <c r="AD93" s="458"/>
      <c r="AE93" s="458"/>
      <c r="AF93" s="458"/>
      <c r="AG93" s="197"/>
      <c r="AH93" s="197"/>
      <c r="AI93" s="197"/>
      <c r="AJ93" s="197"/>
      <c r="AK93" s="197"/>
      <c r="AL93" s="197"/>
      <c r="AM93" s="59"/>
      <c r="AO93" s="129"/>
      <c r="AP93" s="129"/>
      <c r="AQ93" s="129"/>
      <c r="AR93" s="129"/>
    </row>
    <row r="94" spans="2:44" ht="10.5" customHeight="1">
      <c r="B94" s="58"/>
      <c r="C94" s="229" t="s">
        <v>134</v>
      </c>
      <c r="D94" s="230"/>
      <c r="E94" s="230"/>
      <c r="F94" s="230"/>
      <c r="G94" s="230"/>
      <c r="H94" s="230"/>
      <c r="I94" s="230"/>
      <c r="J94" s="230"/>
      <c r="K94" s="230"/>
      <c r="L94" s="230"/>
      <c r="M94" s="230"/>
      <c r="N94" s="230"/>
      <c r="O94" s="230"/>
      <c r="P94" s="230"/>
      <c r="Q94" s="230"/>
      <c r="R94" s="230"/>
      <c r="S94" s="230"/>
      <c r="T94" s="230"/>
      <c r="U94" s="230"/>
      <c r="V94" s="230"/>
      <c r="W94" s="231"/>
      <c r="X94" s="251" t="s">
        <v>303</v>
      </c>
      <c r="Y94" s="252"/>
      <c r="Z94" s="253"/>
      <c r="AA94" s="458">
        <f>IF($S$30="март",AO94,IF($S$30="июнь",AO94+AP94,IF($S$30="сентябрь",AO94+AP94+AQ94,IF($S$30="декабрь",AO94+AP94+AQ94+AR94))))</f>
        <v>0</v>
      </c>
      <c r="AB94" s="458"/>
      <c r="AC94" s="458"/>
      <c r="AD94" s="458"/>
      <c r="AE94" s="458"/>
      <c r="AF94" s="458"/>
      <c r="AG94" s="197"/>
      <c r="AH94" s="197"/>
      <c r="AI94" s="197"/>
      <c r="AJ94" s="197"/>
      <c r="AK94" s="197"/>
      <c r="AL94" s="197"/>
      <c r="AM94" s="59"/>
      <c r="AO94" s="129"/>
      <c r="AP94" s="129"/>
      <c r="AQ94" s="129"/>
      <c r="AR94" s="129"/>
    </row>
    <row r="95" spans="2:44" ht="20.25" customHeight="1">
      <c r="B95" s="58"/>
      <c r="C95" s="352" t="s">
        <v>636</v>
      </c>
      <c r="D95" s="353"/>
      <c r="E95" s="353"/>
      <c r="F95" s="353"/>
      <c r="G95" s="353"/>
      <c r="H95" s="353"/>
      <c r="I95" s="353"/>
      <c r="J95" s="353"/>
      <c r="K95" s="353"/>
      <c r="L95" s="353"/>
      <c r="M95" s="353"/>
      <c r="N95" s="353"/>
      <c r="O95" s="353"/>
      <c r="P95" s="353"/>
      <c r="Q95" s="353"/>
      <c r="R95" s="353"/>
      <c r="S95" s="353"/>
      <c r="T95" s="353"/>
      <c r="U95" s="353"/>
      <c r="V95" s="353"/>
      <c r="W95" s="354"/>
      <c r="X95" s="251" t="s">
        <v>136</v>
      </c>
      <c r="Y95" s="252"/>
      <c r="Z95" s="253"/>
      <c r="AA95" s="458">
        <f>IF($S$30="март",AO95,IF($S$30="июнь",AO95+AP95,IF($S$30="сентябрь",AO95+AP95+AQ95,IF($S$30="декабрь",AO95+AP95+AQ95+AR95))))</f>
        <v>0</v>
      </c>
      <c r="AB95" s="458"/>
      <c r="AC95" s="458"/>
      <c r="AD95" s="458"/>
      <c r="AE95" s="458"/>
      <c r="AF95" s="458"/>
      <c r="AG95" s="197"/>
      <c r="AH95" s="197"/>
      <c r="AI95" s="197"/>
      <c r="AJ95" s="197"/>
      <c r="AK95" s="197"/>
      <c r="AL95" s="197"/>
      <c r="AM95" s="59"/>
      <c r="AO95" s="129"/>
      <c r="AP95" s="129"/>
      <c r="AQ95" s="129"/>
      <c r="AR95" s="129"/>
    </row>
    <row r="96" spans="2:44" ht="10.5" customHeight="1">
      <c r="B96" s="58"/>
      <c r="C96" s="361" t="s">
        <v>622</v>
      </c>
      <c r="D96" s="362"/>
      <c r="E96" s="362"/>
      <c r="F96" s="362"/>
      <c r="G96" s="362"/>
      <c r="H96" s="362"/>
      <c r="I96" s="362"/>
      <c r="J96" s="362"/>
      <c r="K96" s="362"/>
      <c r="L96" s="362"/>
      <c r="M96" s="362"/>
      <c r="N96" s="362"/>
      <c r="O96" s="362"/>
      <c r="P96" s="362"/>
      <c r="Q96" s="362"/>
      <c r="R96" s="362"/>
      <c r="S96" s="362"/>
      <c r="T96" s="362"/>
      <c r="U96" s="362"/>
      <c r="V96" s="362"/>
      <c r="W96" s="363"/>
      <c r="X96" s="251" t="s">
        <v>137</v>
      </c>
      <c r="Y96" s="252"/>
      <c r="Z96" s="253"/>
      <c r="AA96" s="458">
        <f>IF($S$30="март",AO96,IF($S$30="июнь",AO96+AP96,IF($S$30="сентябрь",AO96+AP96+AQ96,IF($S$30="декабрь",AO96+AP96+AQ96+AR96))))</f>
        <v>0</v>
      </c>
      <c r="AB96" s="458"/>
      <c r="AC96" s="458"/>
      <c r="AD96" s="458"/>
      <c r="AE96" s="458"/>
      <c r="AF96" s="458"/>
      <c r="AG96" s="458"/>
      <c r="AH96" s="458"/>
      <c r="AI96" s="458"/>
      <c r="AJ96" s="458"/>
      <c r="AK96" s="458"/>
      <c r="AL96" s="458"/>
      <c r="AM96" s="59"/>
      <c r="AO96" s="482"/>
      <c r="AP96" s="482"/>
      <c r="AQ96" s="482"/>
      <c r="AR96" s="482"/>
    </row>
    <row r="97" spans="2:44" ht="10.5" customHeight="1">
      <c r="B97" s="58"/>
      <c r="C97" s="374" t="s">
        <v>135</v>
      </c>
      <c r="D97" s="375"/>
      <c r="E97" s="375"/>
      <c r="F97" s="375"/>
      <c r="G97" s="375"/>
      <c r="H97" s="375"/>
      <c r="I97" s="375"/>
      <c r="J97" s="375"/>
      <c r="K97" s="375"/>
      <c r="L97" s="375"/>
      <c r="M97" s="375"/>
      <c r="N97" s="375"/>
      <c r="O97" s="375"/>
      <c r="P97" s="375"/>
      <c r="Q97" s="375"/>
      <c r="R97" s="375"/>
      <c r="S97" s="375"/>
      <c r="T97" s="375"/>
      <c r="U97" s="375"/>
      <c r="V97" s="375"/>
      <c r="W97" s="376"/>
      <c r="X97" s="251"/>
      <c r="Y97" s="252"/>
      <c r="Z97" s="253"/>
      <c r="AA97" s="458"/>
      <c r="AB97" s="458"/>
      <c r="AC97" s="458"/>
      <c r="AD97" s="458"/>
      <c r="AE97" s="458"/>
      <c r="AF97" s="458"/>
      <c r="AG97" s="458"/>
      <c r="AH97" s="458"/>
      <c r="AI97" s="458"/>
      <c r="AJ97" s="458"/>
      <c r="AK97" s="458"/>
      <c r="AL97" s="458"/>
      <c r="AM97" s="59"/>
      <c r="AO97" s="482"/>
      <c r="AP97" s="482"/>
      <c r="AQ97" s="482"/>
      <c r="AR97" s="482"/>
    </row>
    <row r="98" spans="2:44" ht="10.5" customHeight="1">
      <c r="B98" s="58"/>
      <c r="C98" s="229" t="s">
        <v>313</v>
      </c>
      <c r="D98" s="230"/>
      <c r="E98" s="230"/>
      <c r="F98" s="230"/>
      <c r="G98" s="230"/>
      <c r="H98" s="230"/>
      <c r="I98" s="230"/>
      <c r="J98" s="230"/>
      <c r="K98" s="230"/>
      <c r="L98" s="230"/>
      <c r="M98" s="230"/>
      <c r="N98" s="230"/>
      <c r="O98" s="230"/>
      <c r="P98" s="230"/>
      <c r="Q98" s="230"/>
      <c r="R98" s="230"/>
      <c r="S98" s="230"/>
      <c r="T98" s="230"/>
      <c r="U98" s="230"/>
      <c r="V98" s="230"/>
      <c r="W98" s="231"/>
      <c r="X98" s="251" t="s">
        <v>138</v>
      </c>
      <c r="Y98" s="252"/>
      <c r="Z98" s="253"/>
      <c r="AA98" s="458">
        <f aca="true" t="shared" si="1" ref="AA98:AA103">IF($S$30="март",AO98,IF($S$30="июнь",AO98+AP98,IF($S$30="сентябрь",AO98+AP98+AQ98,IF($S$30="декабрь",AO98+AP98+AQ98+AR98))))</f>
        <v>0</v>
      </c>
      <c r="AB98" s="458"/>
      <c r="AC98" s="458"/>
      <c r="AD98" s="458"/>
      <c r="AE98" s="458"/>
      <c r="AF98" s="458"/>
      <c r="AG98" s="197"/>
      <c r="AH98" s="197"/>
      <c r="AI98" s="197"/>
      <c r="AJ98" s="197"/>
      <c r="AK98" s="197"/>
      <c r="AL98" s="197"/>
      <c r="AM98" s="59"/>
      <c r="AO98" s="129"/>
      <c r="AP98" s="129"/>
      <c r="AQ98" s="129"/>
      <c r="AR98" s="129"/>
    </row>
    <row r="99" spans="2:44" ht="10.5" customHeight="1">
      <c r="B99" s="58"/>
      <c r="C99" s="229" t="s">
        <v>623</v>
      </c>
      <c r="D99" s="230"/>
      <c r="E99" s="230"/>
      <c r="F99" s="230"/>
      <c r="G99" s="230"/>
      <c r="H99" s="230"/>
      <c r="I99" s="230"/>
      <c r="J99" s="230"/>
      <c r="K99" s="230"/>
      <c r="L99" s="230"/>
      <c r="M99" s="230"/>
      <c r="N99" s="230"/>
      <c r="O99" s="230"/>
      <c r="P99" s="230"/>
      <c r="Q99" s="230"/>
      <c r="R99" s="230"/>
      <c r="S99" s="230"/>
      <c r="T99" s="230"/>
      <c r="U99" s="230"/>
      <c r="V99" s="230"/>
      <c r="W99" s="231"/>
      <c r="X99" s="251" t="s">
        <v>624</v>
      </c>
      <c r="Y99" s="252"/>
      <c r="Z99" s="253"/>
      <c r="AA99" s="458">
        <f t="shared" si="1"/>
        <v>0</v>
      </c>
      <c r="AB99" s="458"/>
      <c r="AC99" s="458"/>
      <c r="AD99" s="458"/>
      <c r="AE99" s="458"/>
      <c r="AF99" s="458"/>
      <c r="AG99" s="197"/>
      <c r="AH99" s="197"/>
      <c r="AI99" s="197"/>
      <c r="AJ99" s="197"/>
      <c r="AK99" s="197"/>
      <c r="AL99" s="197"/>
      <c r="AM99" s="59"/>
      <c r="AO99" s="129"/>
      <c r="AP99" s="129"/>
      <c r="AQ99" s="129"/>
      <c r="AR99" s="129"/>
    </row>
    <row r="100" spans="2:44" ht="10.5" customHeight="1">
      <c r="B100" s="58"/>
      <c r="C100" s="229" t="s">
        <v>190</v>
      </c>
      <c r="D100" s="230"/>
      <c r="E100" s="230"/>
      <c r="F100" s="230"/>
      <c r="G100" s="230"/>
      <c r="H100" s="230"/>
      <c r="I100" s="230"/>
      <c r="J100" s="230"/>
      <c r="K100" s="230"/>
      <c r="L100" s="230"/>
      <c r="M100" s="230"/>
      <c r="N100" s="230"/>
      <c r="O100" s="230"/>
      <c r="P100" s="230"/>
      <c r="Q100" s="230"/>
      <c r="R100" s="230"/>
      <c r="S100" s="230"/>
      <c r="T100" s="230"/>
      <c r="U100" s="230"/>
      <c r="V100" s="230"/>
      <c r="W100" s="231"/>
      <c r="X100" s="314" t="s">
        <v>192</v>
      </c>
      <c r="Y100" s="315"/>
      <c r="Z100" s="316"/>
      <c r="AA100" s="458">
        <f t="shared" si="1"/>
        <v>0</v>
      </c>
      <c r="AB100" s="458"/>
      <c r="AC100" s="458"/>
      <c r="AD100" s="458"/>
      <c r="AE100" s="458"/>
      <c r="AF100" s="458"/>
      <c r="AG100" s="202"/>
      <c r="AH100" s="202"/>
      <c r="AI100" s="202"/>
      <c r="AJ100" s="202"/>
      <c r="AK100" s="202"/>
      <c r="AL100" s="202"/>
      <c r="AM100" s="59"/>
      <c r="AO100" s="129"/>
      <c r="AP100" s="129"/>
      <c r="AQ100" s="129"/>
      <c r="AR100" s="129"/>
    </row>
    <row r="101" spans="2:44" ht="10.5" customHeight="1">
      <c r="B101" s="58"/>
      <c r="C101" s="229" t="s">
        <v>191</v>
      </c>
      <c r="D101" s="230"/>
      <c r="E101" s="230"/>
      <c r="F101" s="230"/>
      <c r="G101" s="230"/>
      <c r="H101" s="230"/>
      <c r="I101" s="230"/>
      <c r="J101" s="230"/>
      <c r="K101" s="230"/>
      <c r="L101" s="230"/>
      <c r="M101" s="230"/>
      <c r="N101" s="230"/>
      <c r="O101" s="230"/>
      <c r="P101" s="230"/>
      <c r="Q101" s="230"/>
      <c r="R101" s="230"/>
      <c r="S101" s="230"/>
      <c r="T101" s="230"/>
      <c r="U101" s="230"/>
      <c r="V101" s="230"/>
      <c r="W101" s="231"/>
      <c r="X101" s="314" t="s">
        <v>193</v>
      </c>
      <c r="Y101" s="315"/>
      <c r="Z101" s="316"/>
      <c r="AA101" s="458">
        <f t="shared" si="1"/>
        <v>0</v>
      </c>
      <c r="AB101" s="458"/>
      <c r="AC101" s="458"/>
      <c r="AD101" s="458"/>
      <c r="AE101" s="458"/>
      <c r="AF101" s="458"/>
      <c r="AG101" s="202"/>
      <c r="AH101" s="202"/>
      <c r="AI101" s="202"/>
      <c r="AJ101" s="202"/>
      <c r="AK101" s="202"/>
      <c r="AL101" s="202"/>
      <c r="AM101" s="59"/>
      <c r="AO101" s="129"/>
      <c r="AP101" s="129"/>
      <c r="AQ101" s="129"/>
      <c r="AR101" s="129"/>
    </row>
    <row r="102" spans="2:44" ht="10.5" customHeight="1">
      <c r="B102" s="58"/>
      <c r="C102" s="378" t="s">
        <v>919</v>
      </c>
      <c r="D102" s="379"/>
      <c r="E102" s="379"/>
      <c r="F102" s="379"/>
      <c r="G102" s="379"/>
      <c r="H102" s="379"/>
      <c r="I102" s="379"/>
      <c r="J102" s="379"/>
      <c r="K102" s="379"/>
      <c r="L102" s="379"/>
      <c r="M102" s="379"/>
      <c r="N102" s="379"/>
      <c r="O102" s="379"/>
      <c r="P102" s="379"/>
      <c r="Q102" s="379"/>
      <c r="R102" s="379"/>
      <c r="S102" s="379"/>
      <c r="T102" s="379"/>
      <c r="U102" s="379"/>
      <c r="V102" s="379"/>
      <c r="W102" s="380"/>
      <c r="X102" s="314" t="s">
        <v>533</v>
      </c>
      <c r="Y102" s="315"/>
      <c r="Z102" s="316"/>
      <c r="AA102" s="458">
        <f t="shared" si="1"/>
        <v>0</v>
      </c>
      <c r="AB102" s="458"/>
      <c r="AC102" s="458"/>
      <c r="AD102" s="458"/>
      <c r="AE102" s="458"/>
      <c r="AF102" s="458"/>
      <c r="AG102" s="197"/>
      <c r="AH102" s="197"/>
      <c r="AI102" s="197"/>
      <c r="AJ102" s="197"/>
      <c r="AK102" s="197"/>
      <c r="AL102" s="197"/>
      <c r="AM102" s="59"/>
      <c r="AO102" s="129"/>
      <c r="AP102" s="129"/>
      <c r="AQ102" s="129"/>
      <c r="AR102" s="129"/>
    </row>
    <row r="103" spans="2:44" ht="10.5" customHeight="1">
      <c r="B103" s="58"/>
      <c r="C103" s="368" t="s">
        <v>920</v>
      </c>
      <c r="D103" s="369"/>
      <c r="E103" s="369"/>
      <c r="F103" s="369"/>
      <c r="G103" s="369"/>
      <c r="H103" s="369"/>
      <c r="I103" s="369"/>
      <c r="J103" s="369"/>
      <c r="K103" s="369"/>
      <c r="L103" s="369"/>
      <c r="M103" s="369"/>
      <c r="N103" s="369"/>
      <c r="O103" s="369"/>
      <c r="P103" s="369"/>
      <c r="Q103" s="369"/>
      <c r="R103" s="369"/>
      <c r="S103" s="369"/>
      <c r="T103" s="369"/>
      <c r="U103" s="369"/>
      <c r="V103" s="369"/>
      <c r="W103" s="370"/>
      <c r="X103" s="371" t="s">
        <v>534</v>
      </c>
      <c r="Y103" s="372"/>
      <c r="Z103" s="373"/>
      <c r="AA103" s="461">
        <f t="shared" si="1"/>
        <v>0</v>
      </c>
      <c r="AB103" s="461"/>
      <c r="AC103" s="461"/>
      <c r="AD103" s="461"/>
      <c r="AE103" s="461"/>
      <c r="AF103" s="461"/>
      <c r="AG103" s="201"/>
      <c r="AH103" s="201"/>
      <c r="AI103" s="201"/>
      <c r="AJ103" s="201"/>
      <c r="AK103" s="201"/>
      <c r="AL103" s="201"/>
      <c r="AM103" s="59"/>
      <c r="AO103" s="133"/>
      <c r="AP103" s="133"/>
      <c r="AQ103" s="133"/>
      <c r="AR103" s="133"/>
    </row>
    <row r="104" spans="2:39" ht="2.25" customHeight="1">
      <c r="B104" s="58"/>
      <c r="C104" s="94"/>
      <c r="D104" s="94"/>
      <c r="E104" s="94"/>
      <c r="F104" s="94"/>
      <c r="G104" s="94"/>
      <c r="H104" s="94"/>
      <c r="I104" s="94"/>
      <c r="J104" s="94"/>
      <c r="K104" s="94"/>
      <c r="L104" s="94"/>
      <c r="M104" s="94"/>
      <c r="N104" s="94"/>
      <c r="O104" s="94"/>
      <c r="P104" s="94"/>
      <c r="Q104" s="94"/>
      <c r="R104" s="94"/>
      <c r="S104" s="94"/>
      <c r="T104" s="95"/>
      <c r="U104" s="95"/>
      <c r="V104" s="95"/>
      <c r="W104" s="96"/>
      <c r="X104" s="96"/>
      <c r="Y104" s="96"/>
      <c r="Z104" s="96"/>
      <c r="AA104" s="96"/>
      <c r="AB104" s="96"/>
      <c r="AC104" s="96"/>
      <c r="AD104" s="96"/>
      <c r="AE104" s="97"/>
      <c r="AF104" s="97"/>
      <c r="AG104" s="97"/>
      <c r="AH104" s="97"/>
      <c r="AI104" s="97"/>
      <c r="AJ104" s="97"/>
      <c r="AK104" s="97"/>
      <c r="AL104" s="97"/>
      <c r="AM104" s="59"/>
    </row>
    <row r="105" spans="2:39" ht="10.5" customHeight="1">
      <c r="B105" s="58"/>
      <c r="C105" s="239" t="s">
        <v>139</v>
      </c>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59"/>
    </row>
    <row r="106" spans="2:39" ht="10.5" customHeight="1">
      <c r="B106" s="58"/>
      <c r="C106" s="239" t="s">
        <v>467</v>
      </c>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59"/>
    </row>
    <row r="107" spans="2:39" ht="10.5" customHeight="1">
      <c r="B107" s="58"/>
      <c r="C107" s="239" t="s">
        <v>468</v>
      </c>
      <c r="D107" s="239"/>
      <c r="E107" s="239"/>
      <c r="F107" s="239"/>
      <c r="G107" s="239"/>
      <c r="H107" s="239"/>
      <c r="I107" s="239"/>
      <c r="J107" s="239"/>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59"/>
    </row>
    <row r="108" spans="2:39" ht="4.5" customHeight="1">
      <c r="B108" s="58"/>
      <c r="C108" s="158"/>
      <c r="D108" s="158"/>
      <c r="E108" s="158"/>
      <c r="F108" s="158"/>
      <c r="G108" s="158"/>
      <c r="H108" s="158"/>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59"/>
    </row>
    <row r="109" spans="2:39" ht="9.75" customHeight="1">
      <c r="B109" s="58"/>
      <c r="C109" s="459" t="s">
        <v>803</v>
      </c>
      <c r="D109" s="459"/>
      <c r="E109" s="459"/>
      <c r="F109" s="459"/>
      <c r="G109" s="459"/>
      <c r="H109" s="459"/>
      <c r="I109" s="459"/>
      <c r="J109" s="459"/>
      <c r="K109" s="459"/>
      <c r="L109" s="459"/>
      <c r="M109" s="459"/>
      <c r="N109" s="459"/>
      <c r="O109" s="459"/>
      <c r="P109" s="459"/>
      <c r="Q109" s="459"/>
      <c r="R109" s="459"/>
      <c r="S109" s="459"/>
      <c r="T109" s="459"/>
      <c r="U109" s="459"/>
      <c r="V109" s="459"/>
      <c r="W109" s="459"/>
      <c r="X109" s="459"/>
      <c r="Y109" s="459"/>
      <c r="Z109" s="459"/>
      <c r="AA109" s="459"/>
      <c r="AB109" s="459"/>
      <c r="AC109" s="459"/>
      <c r="AD109" s="459"/>
      <c r="AE109" s="459"/>
      <c r="AF109" s="459"/>
      <c r="AG109" s="459"/>
      <c r="AH109" s="459"/>
      <c r="AI109" s="459"/>
      <c r="AJ109" s="459"/>
      <c r="AK109" s="459"/>
      <c r="AL109" s="459"/>
      <c r="AM109" s="59"/>
    </row>
    <row r="110" spans="2:39" ht="9.75" customHeight="1">
      <c r="B110" s="58"/>
      <c r="C110" s="459"/>
      <c r="D110" s="459"/>
      <c r="E110" s="459"/>
      <c r="F110" s="459"/>
      <c r="G110" s="459"/>
      <c r="H110" s="459"/>
      <c r="I110" s="459"/>
      <c r="J110" s="459"/>
      <c r="K110" s="459"/>
      <c r="L110" s="459"/>
      <c r="M110" s="459"/>
      <c r="N110" s="459"/>
      <c r="O110" s="459"/>
      <c r="P110" s="459"/>
      <c r="Q110" s="459"/>
      <c r="R110" s="459"/>
      <c r="S110" s="459"/>
      <c r="T110" s="459"/>
      <c r="U110" s="459"/>
      <c r="V110" s="459"/>
      <c r="W110" s="459"/>
      <c r="X110" s="459"/>
      <c r="Y110" s="459"/>
      <c r="Z110" s="459"/>
      <c r="AA110" s="459"/>
      <c r="AB110" s="459"/>
      <c r="AC110" s="459"/>
      <c r="AD110" s="459"/>
      <c r="AE110" s="459"/>
      <c r="AF110" s="459"/>
      <c r="AG110" s="459"/>
      <c r="AH110" s="459"/>
      <c r="AI110" s="459"/>
      <c r="AJ110" s="459"/>
      <c r="AK110" s="459"/>
      <c r="AL110" s="459"/>
      <c r="AM110" s="59"/>
    </row>
    <row r="111" spans="2:39" ht="9.75" customHeight="1">
      <c r="B111" s="58"/>
      <c r="C111" s="459"/>
      <c r="D111" s="459"/>
      <c r="E111" s="459"/>
      <c r="F111" s="459"/>
      <c r="G111" s="459"/>
      <c r="H111" s="459"/>
      <c r="I111" s="459"/>
      <c r="J111" s="459"/>
      <c r="K111" s="459"/>
      <c r="L111" s="459"/>
      <c r="M111" s="459"/>
      <c r="N111" s="459"/>
      <c r="O111" s="459"/>
      <c r="P111" s="459"/>
      <c r="Q111" s="459"/>
      <c r="R111" s="459"/>
      <c r="S111" s="459"/>
      <c r="T111" s="459"/>
      <c r="U111" s="459"/>
      <c r="V111" s="459"/>
      <c r="W111" s="459"/>
      <c r="X111" s="459"/>
      <c r="Y111" s="459"/>
      <c r="Z111" s="459"/>
      <c r="AA111" s="459"/>
      <c r="AB111" s="459"/>
      <c r="AC111" s="459"/>
      <c r="AD111" s="459"/>
      <c r="AE111" s="459"/>
      <c r="AF111" s="459"/>
      <c r="AG111" s="459"/>
      <c r="AH111" s="459"/>
      <c r="AI111" s="459"/>
      <c r="AJ111" s="459"/>
      <c r="AK111" s="459"/>
      <c r="AL111" s="459"/>
      <c r="AM111" s="59"/>
    </row>
    <row r="112" spans="2:39" ht="9.75" customHeight="1">
      <c r="B112" s="58"/>
      <c r="C112" s="459"/>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9"/>
      <c r="AA112" s="459"/>
      <c r="AB112" s="459"/>
      <c r="AC112" s="459"/>
      <c r="AD112" s="459"/>
      <c r="AE112" s="459"/>
      <c r="AF112" s="459"/>
      <c r="AG112" s="459"/>
      <c r="AH112" s="459"/>
      <c r="AI112" s="459"/>
      <c r="AJ112" s="459"/>
      <c r="AK112" s="459"/>
      <c r="AL112" s="459"/>
      <c r="AM112" s="59"/>
    </row>
    <row r="113" spans="2:39" ht="9.75" customHeight="1">
      <c r="B113" s="58"/>
      <c r="C113" s="459"/>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c r="AE113" s="459"/>
      <c r="AF113" s="459"/>
      <c r="AG113" s="459"/>
      <c r="AH113" s="459"/>
      <c r="AI113" s="459"/>
      <c r="AJ113" s="459"/>
      <c r="AK113" s="459"/>
      <c r="AL113" s="459"/>
      <c r="AM113" s="59"/>
    </row>
    <row r="114" spans="2:39" ht="9" customHeight="1">
      <c r="B114" s="58"/>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68" t="s">
        <v>729</v>
      </c>
      <c r="AM114" s="59"/>
    </row>
    <row r="115" spans="2:39" ht="10.5" customHeight="1">
      <c r="B115" s="58"/>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240" t="s">
        <v>465</v>
      </c>
      <c r="AD115" s="240"/>
      <c r="AE115" s="240"/>
      <c r="AF115" s="240"/>
      <c r="AG115" s="240"/>
      <c r="AH115" s="240"/>
      <c r="AI115" s="240"/>
      <c r="AJ115" s="240"/>
      <c r="AK115" s="240"/>
      <c r="AL115" s="240"/>
      <c r="AM115" s="59"/>
    </row>
    <row r="116" spans="2:39" ht="12" customHeight="1">
      <c r="B116" s="58"/>
      <c r="C116" s="423" t="s">
        <v>286</v>
      </c>
      <c r="D116" s="424"/>
      <c r="E116" s="424"/>
      <c r="F116" s="424"/>
      <c r="G116" s="424"/>
      <c r="H116" s="424"/>
      <c r="I116" s="424"/>
      <c r="J116" s="424"/>
      <c r="K116" s="424"/>
      <c r="L116" s="424"/>
      <c r="M116" s="424"/>
      <c r="N116" s="424"/>
      <c r="O116" s="424"/>
      <c r="P116" s="424"/>
      <c r="Q116" s="424"/>
      <c r="R116" s="424"/>
      <c r="S116" s="424"/>
      <c r="T116" s="424"/>
      <c r="U116" s="424"/>
      <c r="V116" s="424"/>
      <c r="W116" s="424"/>
      <c r="X116" s="424"/>
      <c r="Y116" s="424"/>
      <c r="Z116" s="425"/>
      <c r="AA116" s="247" t="s">
        <v>727</v>
      </c>
      <c r="AB116" s="247"/>
      <c r="AC116" s="241" t="s">
        <v>196</v>
      </c>
      <c r="AD116" s="242"/>
      <c r="AE116" s="242"/>
      <c r="AF116" s="242"/>
      <c r="AG116" s="243"/>
      <c r="AH116" s="241" t="s">
        <v>794</v>
      </c>
      <c r="AI116" s="242"/>
      <c r="AJ116" s="242"/>
      <c r="AK116" s="242"/>
      <c r="AL116" s="243"/>
      <c r="AM116" s="59"/>
    </row>
    <row r="117" spans="2:39" ht="12" customHeight="1">
      <c r="B117" s="58"/>
      <c r="C117" s="426"/>
      <c r="D117" s="427"/>
      <c r="E117" s="427"/>
      <c r="F117" s="427"/>
      <c r="G117" s="427"/>
      <c r="H117" s="427"/>
      <c r="I117" s="427"/>
      <c r="J117" s="427"/>
      <c r="K117" s="427"/>
      <c r="L117" s="427"/>
      <c r="M117" s="427"/>
      <c r="N117" s="427"/>
      <c r="O117" s="427"/>
      <c r="P117" s="427"/>
      <c r="Q117" s="427"/>
      <c r="R117" s="427"/>
      <c r="S117" s="427"/>
      <c r="T117" s="427"/>
      <c r="U117" s="427"/>
      <c r="V117" s="427"/>
      <c r="W117" s="427"/>
      <c r="X117" s="427"/>
      <c r="Y117" s="427"/>
      <c r="Z117" s="428"/>
      <c r="AA117" s="247"/>
      <c r="AB117" s="247"/>
      <c r="AC117" s="244"/>
      <c r="AD117" s="245"/>
      <c r="AE117" s="245"/>
      <c r="AF117" s="245"/>
      <c r="AG117" s="246"/>
      <c r="AH117" s="244"/>
      <c r="AI117" s="245"/>
      <c r="AJ117" s="245"/>
      <c r="AK117" s="245"/>
      <c r="AL117" s="246"/>
      <c r="AM117" s="59"/>
    </row>
    <row r="118" spans="2:39" ht="9.75" customHeight="1">
      <c r="B118" s="58"/>
      <c r="C118" s="426"/>
      <c r="D118" s="427"/>
      <c r="E118" s="427"/>
      <c r="F118" s="427"/>
      <c r="G118" s="427"/>
      <c r="H118" s="427"/>
      <c r="I118" s="427"/>
      <c r="J118" s="427"/>
      <c r="K118" s="427"/>
      <c r="L118" s="427"/>
      <c r="M118" s="427"/>
      <c r="N118" s="427"/>
      <c r="O118" s="427"/>
      <c r="P118" s="427"/>
      <c r="Q118" s="427"/>
      <c r="R118" s="427"/>
      <c r="S118" s="427"/>
      <c r="T118" s="427"/>
      <c r="U118" s="427"/>
      <c r="V118" s="427"/>
      <c r="W118" s="427"/>
      <c r="X118" s="427"/>
      <c r="Y118" s="427"/>
      <c r="Z118" s="428"/>
      <c r="AA118" s="247"/>
      <c r="AB118" s="247"/>
      <c r="AC118" s="244"/>
      <c r="AD118" s="245"/>
      <c r="AE118" s="245"/>
      <c r="AF118" s="245"/>
      <c r="AG118" s="246"/>
      <c r="AH118" s="244"/>
      <c r="AI118" s="245"/>
      <c r="AJ118" s="245"/>
      <c r="AK118" s="245"/>
      <c r="AL118" s="246"/>
      <c r="AM118" s="59"/>
    </row>
    <row r="119" spans="2:44" ht="9" customHeight="1">
      <c r="B119" s="58"/>
      <c r="C119" s="203" t="s">
        <v>287</v>
      </c>
      <c r="D119" s="204"/>
      <c r="E119" s="204"/>
      <c r="F119" s="204"/>
      <c r="G119" s="204"/>
      <c r="H119" s="204"/>
      <c r="I119" s="204"/>
      <c r="J119" s="204"/>
      <c r="K119" s="204"/>
      <c r="L119" s="204"/>
      <c r="M119" s="204"/>
      <c r="N119" s="204"/>
      <c r="O119" s="204"/>
      <c r="P119" s="204"/>
      <c r="Q119" s="204"/>
      <c r="R119" s="204"/>
      <c r="S119" s="204"/>
      <c r="T119" s="204"/>
      <c r="U119" s="204"/>
      <c r="V119" s="204"/>
      <c r="W119" s="204"/>
      <c r="X119" s="204"/>
      <c r="Y119" s="204"/>
      <c r="Z119" s="205"/>
      <c r="AA119" s="203" t="s">
        <v>285</v>
      </c>
      <c r="AB119" s="205"/>
      <c r="AC119" s="203">
        <v>1</v>
      </c>
      <c r="AD119" s="204"/>
      <c r="AE119" s="204"/>
      <c r="AF119" s="204"/>
      <c r="AG119" s="204"/>
      <c r="AH119" s="495">
        <v>2</v>
      </c>
      <c r="AI119" s="495"/>
      <c r="AJ119" s="495"/>
      <c r="AK119" s="495"/>
      <c r="AL119" s="495"/>
      <c r="AM119" s="59"/>
      <c r="AO119" s="126" t="s">
        <v>901</v>
      </c>
      <c r="AP119" s="126" t="s">
        <v>902</v>
      </c>
      <c r="AQ119" s="126" t="s">
        <v>903</v>
      </c>
      <c r="AR119" s="126" t="s">
        <v>904</v>
      </c>
    </row>
    <row r="120" spans="2:44" ht="21.75" customHeight="1">
      <c r="B120" s="58"/>
      <c r="C120" s="290" t="s">
        <v>617</v>
      </c>
      <c r="D120" s="291"/>
      <c r="E120" s="291"/>
      <c r="F120" s="291"/>
      <c r="G120" s="291"/>
      <c r="H120" s="291"/>
      <c r="I120" s="291"/>
      <c r="J120" s="291"/>
      <c r="K120" s="291"/>
      <c r="L120" s="291"/>
      <c r="M120" s="291"/>
      <c r="N120" s="291"/>
      <c r="O120" s="291"/>
      <c r="P120" s="291"/>
      <c r="Q120" s="291"/>
      <c r="R120" s="291"/>
      <c r="S120" s="291"/>
      <c r="T120" s="291"/>
      <c r="U120" s="291"/>
      <c r="V120" s="291"/>
      <c r="W120" s="291"/>
      <c r="X120" s="291"/>
      <c r="Y120" s="291"/>
      <c r="Z120" s="292"/>
      <c r="AA120" s="367" t="s">
        <v>560</v>
      </c>
      <c r="AB120" s="367"/>
      <c r="AC120" s="460">
        <f>IF($S$30="март",0,IF($S$30="июнь",AP120,IF($S$30="сентябрь",AQ120,IF($S$30="декабрь",AR120))))</f>
        <v>0</v>
      </c>
      <c r="AD120" s="460"/>
      <c r="AE120" s="460"/>
      <c r="AF120" s="460"/>
      <c r="AG120" s="460"/>
      <c r="AH120" s="460">
        <f>IF($S$30="март",AO120,IF($S$30="июнь",AO120+AP120,IF($S$30="сентябрь",AO120+AP120+AQ120,IF($S$30="декабрь",AO120+AP120+AQ120+AR120))))</f>
        <v>0</v>
      </c>
      <c r="AI120" s="460"/>
      <c r="AJ120" s="460"/>
      <c r="AK120" s="460"/>
      <c r="AL120" s="460"/>
      <c r="AM120" s="59"/>
      <c r="AO120" s="130"/>
      <c r="AP120" s="130"/>
      <c r="AQ120" s="130"/>
      <c r="AR120" s="130"/>
    </row>
    <row r="121" spans="2:44" ht="10.5" customHeight="1">
      <c r="B121" s="58"/>
      <c r="C121" s="364" t="s">
        <v>466</v>
      </c>
      <c r="D121" s="365"/>
      <c r="E121" s="365"/>
      <c r="F121" s="365"/>
      <c r="G121" s="365"/>
      <c r="H121" s="365"/>
      <c r="I121" s="365"/>
      <c r="J121" s="365"/>
      <c r="K121" s="365"/>
      <c r="L121" s="365"/>
      <c r="M121" s="365"/>
      <c r="N121" s="365"/>
      <c r="O121" s="365"/>
      <c r="P121" s="365"/>
      <c r="Q121" s="365"/>
      <c r="R121" s="365"/>
      <c r="S121" s="365"/>
      <c r="T121" s="365"/>
      <c r="U121" s="365"/>
      <c r="V121" s="365"/>
      <c r="W121" s="365"/>
      <c r="X121" s="365"/>
      <c r="Y121" s="365"/>
      <c r="Z121" s="366"/>
      <c r="AA121" s="196" t="s">
        <v>561</v>
      </c>
      <c r="AB121" s="196"/>
      <c r="AC121" s="458">
        <f>IF($S$30="март",0,IF($S$30="июнь",AP121,IF($S$30="сентябрь",AQ121,IF($S$30="декабрь",AR121))))</f>
        <v>0</v>
      </c>
      <c r="AD121" s="458"/>
      <c r="AE121" s="458"/>
      <c r="AF121" s="458"/>
      <c r="AG121" s="458"/>
      <c r="AH121" s="458">
        <f>IF($S$30="март",AO121,IF($S$30="июнь",AO121+AP121,IF($S$30="сентябрь",AO121+AP121+AQ121,IF($S$30="декабрь",AO121+AP121+AQ121+AR121))))</f>
        <v>0</v>
      </c>
      <c r="AI121" s="458"/>
      <c r="AJ121" s="458"/>
      <c r="AK121" s="458"/>
      <c r="AL121" s="458"/>
      <c r="AM121" s="59"/>
      <c r="AO121" s="482">
        <f>AO123+AO142+AO144+AO145+AO146</f>
        <v>0</v>
      </c>
      <c r="AP121" s="482">
        <f>AP123+AP142+AP144+AP145+AP146</f>
        <v>0</v>
      </c>
      <c r="AQ121" s="482">
        <f>AQ123+AQ142+AQ144+AQ145+AQ146</f>
        <v>0</v>
      </c>
      <c r="AR121" s="482">
        <f>AR123+AR142+AR144+AR145+AR146</f>
        <v>0</v>
      </c>
    </row>
    <row r="122" spans="2:44" ht="10.5" customHeight="1">
      <c r="B122" s="58"/>
      <c r="C122" s="232" t="s">
        <v>625</v>
      </c>
      <c r="D122" s="233"/>
      <c r="E122" s="233"/>
      <c r="F122" s="233"/>
      <c r="G122" s="233"/>
      <c r="H122" s="233"/>
      <c r="I122" s="233"/>
      <c r="J122" s="233"/>
      <c r="K122" s="233"/>
      <c r="L122" s="233"/>
      <c r="M122" s="233"/>
      <c r="N122" s="233"/>
      <c r="O122" s="233"/>
      <c r="P122" s="233"/>
      <c r="Q122" s="233"/>
      <c r="R122" s="233"/>
      <c r="S122" s="233"/>
      <c r="T122" s="233"/>
      <c r="U122" s="233"/>
      <c r="V122" s="233"/>
      <c r="W122" s="233"/>
      <c r="X122" s="233"/>
      <c r="Y122" s="233"/>
      <c r="Z122" s="234"/>
      <c r="AA122" s="196"/>
      <c r="AB122" s="196"/>
      <c r="AC122" s="458"/>
      <c r="AD122" s="458"/>
      <c r="AE122" s="458"/>
      <c r="AF122" s="458"/>
      <c r="AG122" s="458"/>
      <c r="AH122" s="458"/>
      <c r="AI122" s="458"/>
      <c r="AJ122" s="458"/>
      <c r="AK122" s="458"/>
      <c r="AL122" s="458"/>
      <c r="AM122" s="59"/>
      <c r="AO122" s="482"/>
      <c r="AP122" s="482"/>
      <c r="AQ122" s="482"/>
      <c r="AR122" s="482"/>
    </row>
    <row r="123" spans="2:44" ht="10.5" customHeight="1">
      <c r="B123" s="58"/>
      <c r="C123" s="361" t="s">
        <v>713</v>
      </c>
      <c r="D123" s="362"/>
      <c r="E123" s="362"/>
      <c r="F123" s="362"/>
      <c r="G123" s="362"/>
      <c r="H123" s="362"/>
      <c r="I123" s="362"/>
      <c r="J123" s="362"/>
      <c r="K123" s="362"/>
      <c r="L123" s="362"/>
      <c r="M123" s="362"/>
      <c r="N123" s="362"/>
      <c r="O123" s="362"/>
      <c r="P123" s="362"/>
      <c r="Q123" s="362"/>
      <c r="R123" s="362"/>
      <c r="S123" s="362"/>
      <c r="T123" s="362"/>
      <c r="U123" s="362"/>
      <c r="V123" s="362"/>
      <c r="W123" s="362"/>
      <c r="X123" s="362"/>
      <c r="Y123" s="362"/>
      <c r="Z123" s="363"/>
      <c r="AA123" s="196" t="s">
        <v>562</v>
      </c>
      <c r="AB123" s="196"/>
      <c r="AC123" s="458">
        <f>IF($S$30="март",0,IF($S$30="июнь",AP123,IF($S$30="сентябрь",AQ123,IF($S$30="декабрь",AR123))))</f>
        <v>0</v>
      </c>
      <c r="AD123" s="458"/>
      <c r="AE123" s="458"/>
      <c r="AF123" s="458"/>
      <c r="AG123" s="458"/>
      <c r="AH123" s="458">
        <f>IF($S$30="март",AO123,IF($S$30="июнь",AO123+AP123,IF($S$30="сентябрь",AO123+AP123+AQ123,IF($S$30="декабрь",AO123+AP123+AQ123+AR123))))</f>
        <v>0</v>
      </c>
      <c r="AI123" s="458"/>
      <c r="AJ123" s="458"/>
      <c r="AK123" s="458"/>
      <c r="AL123" s="458"/>
      <c r="AM123" s="59"/>
      <c r="AO123" s="482">
        <f>AO125+AO127+AO128+AO135+AO136+AO137+AO138</f>
        <v>0</v>
      </c>
      <c r="AP123" s="482">
        <f>AP125+AP127+AP128+AP135+AP136+AP137+AP138</f>
        <v>0</v>
      </c>
      <c r="AQ123" s="482">
        <f>AQ125+AQ127+AQ128+AQ135+AQ136+AQ137+AQ138</f>
        <v>0</v>
      </c>
      <c r="AR123" s="482">
        <f>AR125+AR127+AR128+AR135+AR136+AR137+AR138</f>
        <v>0</v>
      </c>
    </row>
    <row r="124" spans="2:44" ht="10.5" customHeight="1">
      <c r="B124" s="58"/>
      <c r="C124" s="374" t="s">
        <v>626</v>
      </c>
      <c r="D124" s="375"/>
      <c r="E124" s="375"/>
      <c r="F124" s="375"/>
      <c r="G124" s="375"/>
      <c r="H124" s="375"/>
      <c r="I124" s="375"/>
      <c r="J124" s="375"/>
      <c r="K124" s="375"/>
      <c r="L124" s="375"/>
      <c r="M124" s="375"/>
      <c r="N124" s="375"/>
      <c r="O124" s="375"/>
      <c r="P124" s="375"/>
      <c r="Q124" s="375"/>
      <c r="R124" s="375"/>
      <c r="S124" s="375"/>
      <c r="T124" s="375"/>
      <c r="U124" s="375"/>
      <c r="V124" s="375"/>
      <c r="W124" s="375"/>
      <c r="X124" s="375"/>
      <c r="Y124" s="375"/>
      <c r="Z124" s="376"/>
      <c r="AA124" s="196"/>
      <c r="AB124" s="196"/>
      <c r="AC124" s="458"/>
      <c r="AD124" s="458"/>
      <c r="AE124" s="458"/>
      <c r="AF124" s="458"/>
      <c r="AG124" s="458"/>
      <c r="AH124" s="458"/>
      <c r="AI124" s="458"/>
      <c r="AJ124" s="458"/>
      <c r="AK124" s="458"/>
      <c r="AL124" s="458"/>
      <c r="AM124" s="59"/>
      <c r="AO124" s="482"/>
      <c r="AP124" s="482"/>
      <c r="AQ124" s="482"/>
      <c r="AR124" s="482"/>
    </row>
    <row r="125" spans="2:44" ht="10.5" customHeight="1">
      <c r="B125" s="58"/>
      <c r="C125" s="293" t="s">
        <v>713</v>
      </c>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4"/>
      <c r="Z125" s="295"/>
      <c r="AA125" s="196" t="s">
        <v>563</v>
      </c>
      <c r="AB125" s="196"/>
      <c r="AC125" s="458">
        <f>IF($S$30="март",0,IF($S$30="июнь",AP125,IF($S$30="сентябрь",AQ125,IF($S$30="декабрь",AR125))))</f>
        <v>0</v>
      </c>
      <c r="AD125" s="458"/>
      <c r="AE125" s="458"/>
      <c r="AF125" s="458"/>
      <c r="AG125" s="458"/>
      <c r="AH125" s="458">
        <f>IF($S$30="март",AO125,IF($S$30="июнь",AO125+AP125,IF($S$30="сентябрь",AO125+AP125+AQ125,IF($S$30="декабрь",AO125+AP125+AQ125+AR125))))</f>
        <v>0</v>
      </c>
      <c r="AI125" s="458"/>
      <c r="AJ125" s="458"/>
      <c r="AK125" s="458"/>
      <c r="AL125" s="458"/>
      <c r="AM125" s="59"/>
      <c r="AO125" s="482"/>
      <c r="AP125" s="482"/>
      <c r="AQ125" s="482"/>
      <c r="AR125" s="482"/>
    </row>
    <row r="126" spans="2:44" ht="10.5" customHeight="1">
      <c r="B126" s="58"/>
      <c r="C126" s="296" t="s">
        <v>288</v>
      </c>
      <c r="D126" s="297"/>
      <c r="E126" s="297"/>
      <c r="F126" s="297"/>
      <c r="G126" s="297"/>
      <c r="H126" s="297"/>
      <c r="I126" s="297"/>
      <c r="J126" s="297"/>
      <c r="K126" s="297"/>
      <c r="L126" s="297"/>
      <c r="M126" s="297"/>
      <c r="N126" s="297"/>
      <c r="O126" s="297"/>
      <c r="P126" s="297"/>
      <c r="Q126" s="297"/>
      <c r="R126" s="297"/>
      <c r="S126" s="297"/>
      <c r="T126" s="297"/>
      <c r="U126" s="297"/>
      <c r="V126" s="297"/>
      <c r="W126" s="297"/>
      <c r="X126" s="297"/>
      <c r="Y126" s="297"/>
      <c r="Z126" s="298"/>
      <c r="AA126" s="196"/>
      <c r="AB126" s="196"/>
      <c r="AC126" s="458"/>
      <c r="AD126" s="458"/>
      <c r="AE126" s="458"/>
      <c r="AF126" s="458"/>
      <c r="AG126" s="458"/>
      <c r="AH126" s="458"/>
      <c r="AI126" s="458"/>
      <c r="AJ126" s="458"/>
      <c r="AK126" s="458"/>
      <c r="AL126" s="458"/>
      <c r="AM126" s="59"/>
      <c r="AO126" s="482"/>
      <c r="AP126" s="482"/>
      <c r="AQ126" s="482"/>
      <c r="AR126" s="482"/>
    </row>
    <row r="127" spans="2:44" ht="10.5" customHeight="1">
      <c r="B127" s="58"/>
      <c r="C127" s="346" t="s">
        <v>627</v>
      </c>
      <c r="D127" s="347"/>
      <c r="E127" s="347"/>
      <c r="F127" s="347"/>
      <c r="G127" s="347"/>
      <c r="H127" s="347"/>
      <c r="I127" s="347"/>
      <c r="J127" s="347"/>
      <c r="K127" s="347"/>
      <c r="L127" s="347"/>
      <c r="M127" s="347"/>
      <c r="N127" s="347"/>
      <c r="O127" s="347"/>
      <c r="P127" s="347"/>
      <c r="Q127" s="347"/>
      <c r="R127" s="347"/>
      <c r="S127" s="347"/>
      <c r="T127" s="347"/>
      <c r="U127" s="347"/>
      <c r="V127" s="347"/>
      <c r="W127" s="347"/>
      <c r="X127" s="347"/>
      <c r="Y127" s="347"/>
      <c r="Z127" s="348"/>
      <c r="AA127" s="196" t="s">
        <v>564</v>
      </c>
      <c r="AB127" s="196"/>
      <c r="AC127" s="458">
        <f>IF($S$30="март",0,IF($S$30="июнь",AP127,IF($S$30="сентябрь",AQ127,IF($S$30="декабрь",AR127))))</f>
        <v>0</v>
      </c>
      <c r="AD127" s="458"/>
      <c r="AE127" s="458"/>
      <c r="AF127" s="458"/>
      <c r="AG127" s="458"/>
      <c r="AH127" s="458">
        <f>IF($S$30="март",AO127,IF($S$30="июнь",AO127+AP127,IF($S$30="сентябрь",AO127+AP127+AQ127,IF($S$30="декабрь",AO127+AP127+AQ127+AR127))))</f>
        <v>0</v>
      </c>
      <c r="AI127" s="458"/>
      <c r="AJ127" s="458"/>
      <c r="AK127" s="458"/>
      <c r="AL127" s="458"/>
      <c r="AM127" s="59"/>
      <c r="AO127" s="129"/>
      <c r="AP127" s="129"/>
      <c r="AQ127" s="129"/>
      <c r="AR127" s="129"/>
    </row>
    <row r="128" spans="2:44" ht="21.75" customHeight="1">
      <c r="B128" s="58"/>
      <c r="C128" s="346" t="s">
        <v>628</v>
      </c>
      <c r="D128" s="347"/>
      <c r="E128" s="347"/>
      <c r="F128" s="347"/>
      <c r="G128" s="347"/>
      <c r="H128" s="347"/>
      <c r="I128" s="347"/>
      <c r="J128" s="347"/>
      <c r="K128" s="347"/>
      <c r="L128" s="347"/>
      <c r="M128" s="347"/>
      <c r="N128" s="347"/>
      <c r="O128" s="347"/>
      <c r="P128" s="347"/>
      <c r="Q128" s="347"/>
      <c r="R128" s="347"/>
      <c r="S128" s="347"/>
      <c r="T128" s="347"/>
      <c r="U128" s="347"/>
      <c r="V128" s="347"/>
      <c r="W128" s="347"/>
      <c r="X128" s="347"/>
      <c r="Y128" s="347"/>
      <c r="Z128" s="348"/>
      <c r="AA128" s="196" t="s">
        <v>565</v>
      </c>
      <c r="AB128" s="196"/>
      <c r="AC128" s="458">
        <f>IF($S$30="март",0,IF($S$30="июнь",AP128,IF($S$30="сентябрь",AQ128,IF($S$30="декабрь",AR128))))</f>
        <v>0</v>
      </c>
      <c r="AD128" s="458"/>
      <c r="AE128" s="458"/>
      <c r="AF128" s="458"/>
      <c r="AG128" s="458"/>
      <c r="AH128" s="458">
        <f>IF($S$30="март",AO128,IF($S$30="июнь",AO128+AP128,IF($S$30="сентябрь",AO128+AP128+AQ128,IF($S$30="декабрь",AO128+AP128+AQ128+AR128))))</f>
        <v>0</v>
      </c>
      <c r="AI128" s="458"/>
      <c r="AJ128" s="458"/>
      <c r="AK128" s="458"/>
      <c r="AL128" s="458"/>
      <c r="AM128" s="59"/>
      <c r="AO128" s="129"/>
      <c r="AP128" s="129"/>
      <c r="AQ128" s="129"/>
      <c r="AR128" s="129"/>
    </row>
    <row r="129" spans="2:44" ht="10.5" customHeight="1">
      <c r="B129" s="58"/>
      <c r="C129" s="349" t="s">
        <v>129</v>
      </c>
      <c r="D129" s="350"/>
      <c r="E129" s="350"/>
      <c r="F129" s="350"/>
      <c r="G129" s="350"/>
      <c r="H129" s="350"/>
      <c r="I129" s="350"/>
      <c r="J129" s="350"/>
      <c r="K129" s="350"/>
      <c r="L129" s="350"/>
      <c r="M129" s="350"/>
      <c r="N129" s="350"/>
      <c r="O129" s="350"/>
      <c r="P129" s="350"/>
      <c r="Q129" s="350"/>
      <c r="R129" s="350"/>
      <c r="S129" s="350"/>
      <c r="T129" s="350"/>
      <c r="U129" s="350"/>
      <c r="V129" s="350"/>
      <c r="W129" s="350"/>
      <c r="X129" s="350"/>
      <c r="Y129" s="350"/>
      <c r="Z129" s="351"/>
      <c r="AA129" s="196" t="s">
        <v>566</v>
      </c>
      <c r="AB129" s="196"/>
      <c r="AC129" s="458">
        <f>IF($S$30="март",0,IF($S$30="июнь",AP129,IF($S$30="сентябрь",AQ129,IF($S$30="декабрь",AR129))))</f>
        <v>0</v>
      </c>
      <c r="AD129" s="458"/>
      <c r="AE129" s="458"/>
      <c r="AF129" s="458"/>
      <c r="AG129" s="458"/>
      <c r="AH129" s="458">
        <f>IF($S$30="март",AO129,IF($S$30="июнь",AO129+AP129,IF($S$30="сентябрь",AO129+AP129+AQ129,IF($S$30="декабрь",AO129+AP129+AQ129+AR129))))</f>
        <v>0</v>
      </c>
      <c r="AI129" s="458"/>
      <c r="AJ129" s="458"/>
      <c r="AK129" s="458"/>
      <c r="AL129" s="458"/>
      <c r="AM129" s="59"/>
      <c r="AO129" s="482"/>
      <c r="AP129" s="482"/>
      <c r="AQ129" s="482"/>
      <c r="AR129" s="482"/>
    </row>
    <row r="130" spans="2:44" ht="10.5" customHeight="1">
      <c r="B130" s="58"/>
      <c r="C130" s="355" t="s">
        <v>317</v>
      </c>
      <c r="D130" s="356"/>
      <c r="E130" s="356"/>
      <c r="F130" s="356"/>
      <c r="G130" s="356"/>
      <c r="H130" s="356"/>
      <c r="I130" s="356"/>
      <c r="J130" s="356"/>
      <c r="K130" s="356"/>
      <c r="L130" s="356"/>
      <c r="M130" s="356"/>
      <c r="N130" s="356"/>
      <c r="O130" s="356"/>
      <c r="P130" s="356"/>
      <c r="Q130" s="356"/>
      <c r="R130" s="356"/>
      <c r="S130" s="356"/>
      <c r="T130" s="356"/>
      <c r="U130" s="356"/>
      <c r="V130" s="356"/>
      <c r="W130" s="356"/>
      <c r="X130" s="356"/>
      <c r="Y130" s="356"/>
      <c r="Z130" s="357"/>
      <c r="AA130" s="196"/>
      <c r="AB130" s="196"/>
      <c r="AC130" s="458"/>
      <c r="AD130" s="458"/>
      <c r="AE130" s="458"/>
      <c r="AF130" s="458"/>
      <c r="AG130" s="458"/>
      <c r="AH130" s="458"/>
      <c r="AI130" s="458"/>
      <c r="AJ130" s="458"/>
      <c r="AK130" s="458"/>
      <c r="AL130" s="458"/>
      <c r="AM130" s="59"/>
      <c r="AO130" s="482"/>
      <c r="AP130" s="482"/>
      <c r="AQ130" s="482"/>
      <c r="AR130" s="482"/>
    </row>
    <row r="131" spans="2:44" ht="12" customHeight="1">
      <c r="B131" s="58"/>
      <c r="C131" s="198" t="s">
        <v>552</v>
      </c>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200"/>
      <c r="AA131" s="196" t="s">
        <v>567</v>
      </c>
      <c r="AB131" s="196"/>
      <c r="AC131" s="458">
        <f aca="true" t="shared" si="2" ref="AC131:AC139">IF($S$30="март",0,IF($S$30="июнь",AP131,IF($S$30="сентябрь",AQ131,IF($S$30="декабрь",AR131))))</f>
        <v>0</v>
      </c>
      <c r="AD131" s="458"/>
      <c r="AE131" s="458"/>
      <c r="AF131" s="458"/>
      <c r="AG131" s="458"/>
      <c r="AH131" s="458">
        <f aca="true" t="shared" si="3" ref="AH131:AH139">IF($S$30="март",AO131,IF($S$30="июнь",AO131+AP131,IF($S$30="сентябрь",AO131+AP131+AQ131,IF($S$30="декабрь",AO131+AP131+AQ131+AR131))))</f>
        <v>0</v>
      </c>
      <c r="AI131" s="458"/>
      <c r="AJ131" s="458"/>
      <c r="AK131" s="458"/>
      <c r="AL131" s="458"/>
      <c r="AM131" s="59"/>
      <c r="AO131" s="129"/>
      <c r="AP131" s="129"/>
      <c r="AQ131" s="129"/>
      <c r="AR131" s="129"/>
    </row>
    <row r="132" spans="2:44" ht="21.75" customHeight="1">
      <c r="B132" s="58"/>
      <c r="C132" s="198" t="s">
        <v>469</v>
      </c>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200"/>
      <c r="AA132" s="196">
        <v>230</v>
      </c>
      <c r="AB132" s="196"/>
      <c r="AC132" s="458">
        <f t="shared" si="2"/>
        <v>0</v>
      </c>
      <c r="AD132" s="458"/>
      <c r="AE132" s="458"/>
      <c r="AF132" s="458"/>
      <c r="AG132" s="458"/>
      <c r="AH132" s="458">
        <f t="shared" si="3"/>
        <v>0</v>
      </c>
      <c r="AI132" s="458"/>
      <c r="AJ132" s="458"/>
      <c r="AK132" s="458"/>
      <c r="AL132" s="458"/>
      <c r="AM132" s="59"/>
      <c r="AO132" s="129"/>
      <c r="AP132" s="129"/>
      <c r="AQ132" s="129"/>
      <c r="AR132" s="129"/>
    </row>
    <row r="133" spans="2:44" ht="12" customHeight="1">
      <c r="B133" s="58"/>
      <c r="C133" s="198" t="s">
        <v>198</v>
      </c>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200"/>
      <c r="AA133" s="196" t="s">
        <v>568</v>
      </c>
      <c r="AB133" s="196"/>
      <c r="AC133" s="458">
        <f t="shared" si="2"/>
        <v>0</v>
      </c>
      <c r="AD133" s="458"/>
      <c r="AE133" s="458"/>
      <c r="AF133" s="458"/>
      <c r="AG133" s="458"/>
      <c r="AH133" s="458">
        <f t="shared" si="3"/>
        <v>0</v>
      </c>
      <c r="AI133" s="458"/>
      <c r="AJ133" s="458"/>
      <c r="AK133" s="458"/>
      <c r="AL133" s="458"/>
      <c r="AM133" s="59"/>
      <c r="AO133" s="129"/>
      <c r="AP133" s="129"/>
      <c r="AQ133" s="129"/>
      <c r="AR133" s="129"/>
    </row>
    <row r="134" spans="2:44" ht="15" customHeight="1">
      <c r="B134" s="58"/>
      <c r="C134" s="485" t="s">
        <v>553</v>
      </c>
      <c r="D134" s="486"/>
      <c r="E134" s="486"/>
      <c r="F134" s="486"/>
      <c r="G134" s="486"/>
      <c r="H134" s="486"/>
      <c r="I134" s="486"/>
      <c r="J134" s="486"/>
      <c r="K134" s="486"/>
      <c r="L134" s="486"/>
      <c r="M134" s="486"/>
      <c r="N134" s="486"/>
      <c r="O134" s="486"/>
      <c r="P134" s="486"/>
      <c r="Q134" s="486"/>
      <c r="R134" s="486"/>
      <c r="S134" s="486"/>
      <c r="T134" s="486"/>
      <c r="U134" s="486"/>
      <c r="V134" s="486"/>
      <c r="W134" s="486"/>
      <c r="X134" s="486"/>
      <c r="Y134" s="486"/>
      <c r="Z134" s="487"/>
      <c r="AA134" s="318" t="s">
        <v>569</v>
      </c>
      <c r="AB134" s="318"/>
      <c r="AC134" s="461">
        <f t="shared" si="2"/>
        <v>0</v>
      </c>
      <c r="AD134" s="461"/>
      <c r="AE134" s="461"/>
      <c r="AF134" s="461"/>
      <c r="AG134" s="461"/>
      <c r="AH134" s="461">
        <f t="shared" si="3"/>
        <v>0</v>
      </c>
      <c r="AI134" s="461"/>
      <c r="AJ134" s="461"/>
      <c r="AK134" s="461"/>
      <c r="AL134" s="461"/>
      <c r="AM134" s="59"/>
      <c r="AO134" s="129"/>
      <c r="AP134" s="129"/>
      <c r="AQ134" s="129"/>
      <c r="AR134" s="129"/>
    </row>
    <row r="135" spans="2:44" ht="10.5" customHeight="1">
      <c r="B135" s="58"/>
      <c r="C135" s="488" t="s">
        <v>318</v>
      </c>
      <c r="D135" s="489"/>
      <c r="E135" s="489"/>
      <c r="F135" s="489"/>
      <c r="G135" s="489"/>
      <c r="H135" s="489"/>
      <c r="I135" s="489"/>
      <c r="J135" s="489"/>
      <c r="K135" s="489"/>
      <c r="L135" s="489"/>
      <c r="M135" s="489"/>
      <c r="N135" s="489"/>
      <c r="O135" s="489"/>
      <c r="P135" s="489"/>
      <c r="Q135" s="489"/>
      <c r="R135" s="489"/>
      <c r="S135" s="489"/>
      <c r="T135" s="489"/>
      <c r="U135" s="489"/>
      <c r="V135" s="489"/>
      <c r="W135" s="489"/>
      <c r="X135" s="489"/>
      <c r="Y135" s="489"/>
      <c r="Z135" s="490"/>
      <c r="AA135" s="367" t="s">
        <v>570</v>
      </c>
      <c r="AB135" s="367"/>
      <c r="AC135" s="460">
        <f t="shared" si="2"/>
        <v>0</v>
      </c>
      <c r="AD135" s="460"/>
      <c r="AE135" s="460"/>
      <c r="AF135" s="460"/>
      <c r="AG135" s="460"/>
      <c r="AH135" s="460">
        <f t="shared" si="3"/>
        <v>0</v>
      </c>
      <c r="AI135" s="460"/>
      <c r="AJ135" s="460"/>
      <c r="AK135" s="460"/>
      <c r="AL135" s="460"/>
      <c r="AM135" s="59"/>
      <c r="AO135" s="129"/>
      <c r="AP135" s="129"/>
      <c r="AQ135" s="129"/>
      <c r="AR135" s="129"/>
    </row>
    <row r="136" spans="2:44" ht="10.5" customHeight="1">
      <c r="B136" s="58"/>
      <c r="C136" s="346" t="s">
        <v>319</v>
      </c>
      <c r="D136" s="347"/>
      <c r="E136" s="347"/>
      <c r="F136" s="347"/>
      <c r="G136" s="347"/>
      <c r="H136" s="347"/>
      <c r="I136" s="347"/>
      <c r="J136" s="347"/>
      <c r="K136" s="347"/>
      <c r="L136" s="347"/>
      <c r="M136" s="347"/>
      <c r="N136" s="347"/>
      <c r="O136" s="347"/>
      <c r="P136" s="347"/>
      <c r="Q136" s="347"/>
      <c r="R136" s="347"/>
      <c r="S136" s="347"/>
      <c r="T136" s="347"/>
      <c r="U136" s="347"/>
      <c r="V136" s="347"/>
      <c r="W136" s="347"/>
      <c r="X136" s="347"/>
      <c r="Y136" s="347"/>
      <c r="Z136" s="348"/>
      <c r="AA136" s="196" t="s">
        <v>571</v>
      </c>
      <c r="AB136" s="196"/>
      <c r="AC136" s="458">
        <f t="shared" si="2"/>
        <v>0</v>
      </c>
      <c r="AD136" s="458"/>
      <c r="AE136" s="458"/>
      <c r="AF136" s="458"/>
      <c r="AG136" s="458"/>
      <c r="AH136" s="458">
        <f t="shared" si="3"/>
        <v>0</v>
      </c>
      <c r="AI136" s="458"/>
      <c r="AJ136" s="458"/>
      <c r="AK136" s="458"/>
      <c r="AL136" s="458"/>
      <c r="AM136" s="59"/>
      <c r="AO136" s="129"/>
      <c r="AP136" s="129"/>
      <c r="AQ136" s="129"/>
      <c r="AR136" s="129"/>
    </row>
    <row r="137" spans="2:44" ht="10.5" customHeight="1">
      <c r="B137" s="58"/>
      <c r="C137" s="346" t="s">
        <v>320</v>
      </c>
      <c r="D137" s="347"/>
      <c r="E137" s="347"/>
      <c r="F137" s="347"/>
      <c r="G137" s="347"/>
      <c r="H137" s="347"/>
      <c r="I137" s="347"/>
      <c r="J137" s="347"/>
      <c r="K137" s="347"/>
      <c r="L137" s="347"/>
      <c r="M137" s="347"/>
      <c r="N137" s="347"/>
      <c r="O137" s="347"/>
      <c r="P137" s="347"/>
      <c r="Q137" s="347"/>
      <c r="R137" s="347"/>
      <c r="S137" s="347"/>
      <c r="T137" s="347"/>
      <c r="U137" s="347"/>
      <c r="V137" s="347"/>
      <c r="W137" s="347"/>
      <c r="X137" s="347"/>
      <c r="Y137" s="347"/>
      <c r="Z137" s="348"/>
      <c r="AA137" s="196" t="s">
        <v>572</v>
      </c>
      <c r="AB137" s="196"/>
      <c r="AC137" s="458">
        <f t="shared" si="2"/>
        <v>0</v>
      </c>
      <c r="AD137" s="458"/>
      <c r="AE137" s="458"/>
      <c r="AF137" s="458"/>
      <c r="AG137" s="458"/>
      <c r="AH137" s="458">
        <f t="shared" si="3"/>
        <v>0</v>
      </c>
      <c r="AI137" s="458"/>
      <c r="AJ137" s="458"/>
      <c r="AK137" s="458"/>
      <c r="AL137" s="458"/>
      <c r="AM137" s="59"/>
      <c r="AO137" s="129"/>
      <c r="AP137" s="129"/>
      <c r="AQ137" s="129"/>
      <c r="AR137" s="129"/>
    </row>
    <row r="138" spans="2:44" ht="10.5" customHeight="1">
      <c r="B138" s="58"/>
      <c r="C138" s="346" t="s">
        <v>885</v>
      </c>
      <c r="D138" s="347"/>
      <c r="E138" s="347"/>
      <c r="F138" s="347"/>
      <c r="G138" s="347"/>
      <c r="H138" s="347"/>
      <c r="I138" s="347"/>
      <c r="J138" s="347"/>
      <c r="K138" s="347"/>
      <c r="L138" s="347"/>
      <c r="M138" s="347"/>
      <c r="N138" s="347"/>
      <c r="O138" s="347"/>
      <c r="P138" s="347"/>
      <c r="Q138" s="347"/>
      <c r="R138" s="347"/>
      <c r="S138" s="347"/>
      <c r="T138" s="347"/>
      <c r="U138" s="347"/>
      <c r="V138" s="347"/>
      <c r="W138" s="347"/>
      <c r="X138" s="347"/>
      <c r="Y138" s="347"/>
      <c r="Z138" s="348"/>
      <c r="AA138" s="196" t="s">
        <v>573</v>
      </c>
      <c r="AB138" s="196"/>
      <c r="AC138" s="458">
        <f t="shared" si="2"/>
        <v>0</v>
      </c>
      <c r="AD138" s="458"/>
      <c r="AE138" s="458"/>
      <c r="AF138" s="458"/>
      <c r="AG138" s="458"/>
      <c r="AH138" s="458">
        <f t="shared" si="3"/>
        <v>0</v>
      </c>
      <c r="AI138" s="458"/>
      <c r="AJ138" s="458"/>
      <c r="AK138" s="458"/>
      <c r="AL138" s="458"/>
      <c r="AM138" s="59"/>
      <c r="AO138" s="129"/>
      <c r="AP138" s="129"/>
      <c r="AQ138" s="129"/>
      <c r="AR138" s="129"/>
    </row>
    <row r="139" spans="2:44" ht="10.5" customHeight="1">
      <c r="B139" s="58"/>
      <c r="C139" s="293" t="s">
        <v>714</v>
      </c>
      <c r="D139" s="294"/>
      <c r="E139" s="294"/>
      <c r="F139" s="294"/>
      <c r="G139" s="294"/>
      <c r="H139" s="294"/>
      <c r="I139" s="294"/>
      <c r="J139" s="294"/>
      <c r="K139" s="294"/>
      <c r="L139" s="294"/>
      <c r="M139" s="294"/>
      <c r="N139" s="294"/>
      <c r="O139" s="294"/>
      <c r="P139" s="294"/>
      <c r="Q139" s="294"/>
      <c r="R139" s="294"/>
      <c r="S139" s="294"/>
      <c r="T139" s="294"/>
      <c r="U139" s="294"/>
      <c r="V139" s="294"/>
      <c r="W139" s="294"/>
      <c r="X139" s="294"/>
      <c r="Y139" s="294"/>
      <c r="Z139" s="295"/>
      <c r="AA139" s="196" t="s">
        <v>888</v>
      </c>
      <c r="AB139" s="196"/>
      <c r="AC139" s="458">
        <f t="shared" si="2"/>
        <v>0</v>
      </c>
      <c r="AD139" s="458"/>
      <c r="AE139" s="458"/>
      <c r="AF139" s="458"/>
      <c r="AG139" s="458"/>
      <c r="AH139" s="458">
        <f t="shared" si="3"/>
        <v>0</v>
      </c>
      <c r="AI139" s="458"/>
      <c r="AJ139" s="458"/>
      <c r="AK139" s="458"/>
      <c r="AL139" s="458"/>
      <c r="AM139" s="59"/>
      <c r="AO139" s="482"/>
      <c r="AP139" s="482"/>
      <c r="AQ139" s="482"/>
      <c r="AR139" s="482"/>
    </row>
    <row r="140" spans="2:44" ht="10.5" customHeight="1">
      <c r="B140" s="58"/>
      <c r="C140" s="296" t="s">
        <v>715</v>
      </c>
      <c r="D140" s="297"/>
      <c r="E140" s="297"/>
      <c r="F140" s="297"/>
      <c r="G140" s="297"/>
      <c r="H140" s="297"/>
      <c r="I140" s="297"/>
      <c r="J140" s="297"/>
      <c r="K140" s="297"/>
      <c r="L140" s="297"/>
      <c r="M140" s="297"/>
      <c r="N140" s="297"/>
      <c r="O140" s="297"/>
      <c r="P140" s="297"/>
      <c r="Q140" s="297"/>
      <c r="R140" s="297"/>
      <c r="S140" s="297"/>
      <c r="T140" s="297"/>
      <c r="U140" s="297"/>
      <c r="V140" s="297"/>
      <c r="W140" s="297"/>
      <c r="X140" s="297"/>
      <c r="Y140" s="297"/>
      <c r="Z140" s="298"/>
      <c r="AA140" s="196"/>
      <c r="AB140" s="196"/>
      <c r="AC140" s="458"/>
      <c r="AD140" s="458"/>
      <c r="AE140" s="458"/>
      <c r="AF140" s="458"/>
      <c r="AG140" s="458"/>
      <c r="AH140" s="458"/>
      <c r="AI140" s="458"/>
      <c r="AJ140" s="458"/>
      <c r="AK140" s="458"/>
      <c r="AL140" s="458"/>
      <c r="AM140" s="59"/>
      <c r="AO140" s="482"/>
      <c r="AP140" s="482"/>
      <c r="AQ140" s="482"/>
      <c r="AR140" s="482"/>
    </row>
    <row r="141" spans="2:44" ht="10.5" customHeight="1">
      <c r="B141" s="58"/>
      <c r="C141" s="346" t="s">
        <v>199</v>
      </c>
      <c r="D141" s="347"/>
      <c r="E141" s="347"/>
      <c r="F141" s="347"/>
      <c r="G141" s="347"/>
      <c r="H141" s="347"/>
      <c r="I141" s="347"/>
      <c r="J141" s="347"/>
      <c r="K141" s="347"/>
      <c r="L141" s="347"/>
      <c r="M141" s="347"/>
      <c r="N141" s="347"/>
      <c r="O141" s="347"/>
      <c r="P141" s="347"/>
      <c r="Q141" s="347"/>
      <c r="R141" s="347"/>
      <c r="S141" s="347"/>
      <c r="T141" s="347"/>
      <c r="U141" s="347"/>
      <c r="V141" s="347"/>
      <c r="W141" s="347"/>
      <c r="X141" s="347"/>
      <c r="Y141" s="347"/>
      <c r="Z141" s="348"/>
      <c r="AA141" s="196" t="s">
        <v>889</v>
      </c>
      <c r="AB141" s="196"/>
      <c r="AC141" s="458">
        <f aca="true" t="shared" si="4" ref="AC141:AC147">IF($S$30="март",0,IF($S$30="июнь",AP141,IF($S$30="сентябрь",AQ141,IF($S$30="декабрь",AR141))))</f>
        <v>0</v>
      </c>
      <c r="AD141" s="458"/>
      <c r="AE141" s="458"/>
      <c r="AF141" s="458"/>
      <c r="AG141" s="458"/>
      <c r="AH141" s="458">
        <f aca="true" t="shared" si="5" ref="AH141:AH147">IF($S$30="март",AO141,IF($S$30="июнь",AO141+AP141,IF($S$30="сентябрь",AO141+AP141+AQ141,IF($S$30="декабрь",AO141+AP141+AQ141+AR141))))</f>
        <v>0</v>
      </c>
      <c r="AI141" s="458"/>
      <c r="AJ141" s="458"/>
      <c r="AK141" s="458"/>
      <c r="AL141" s="458"/>
      <c r="AM141" s="59"/>
      <c r="AO141" s="129"/>
      <c r="AP141" s="129"/>
      <c r="AQ141" s="129"/>
      <c r="AR141" s="129"/>
    </row>
    <row r="142" spans="2:44" ht="10.5" customHeight="1">
      <c r="B142" s="58"/>
      <c r="C142" s="229" t="s">
        <v>716</v>
      </c>
      <c r="D142" s="230"/>
      <c r="E142" s="230"/>
      <c r="F142" s="230"/>
      <c r="G142" s="230"/>
      <c r="H142" s="230"/>
      <c r="I142" s="230"/>
      <c r="J142" s="230"/>
      <c r="K142" s="230"/>
      <c r="L142" s="230"/>
      <c r="M142" s="230"/>
      <c r="N142" s="230"/>
      <c r="O142" s="230"/>
      <c r="P142" s="230"/>
      <c r="Q142" s="230"/>
      <c r="R142" s="230"/>
      <c r="S142" s="230"/>
      <c r="T142" s="230"/>
      <c r="U142" s="230"/>
      <c r="V142" s="230"/>
      <c r="W142" s="230"/>
      <c r="X142" s="230"/>
      <c r="Y142" s="230"/>
      <c r="Z142" s="231"/>
      <c r="AA142" s="196" t="s">
        <v>890</v>
      </c>
      <c r="AB142" s="196"/>
      <c r="AC142" s="458">
        <f t="shared" si="4"/>
        <v>0</v>
      </c>
      <c r="AD142" s="458"/>
      <c r="AE142" s="458"/>
      <c r="AF142" s="458"/>
      <c r="AG142" s="458"/>
      <c r="AH142" s="458">
        <f t="shared" si="5"/>
        <v>0</v>
      </c>
      <c r="AI142" s="458"/>
      <c r="AJ142" s="458"/>
      <c r="AK142" s="458"/>
      <c r="AL142" s="458"/>
      <c r="AM142" s="59"/>
      <c r="AO142" s="129"/>
      <c r="AP142" s="129"/>
      <c r="AQ142" s="129"/>
      <c r="AR142" s="129"/>
    </row>
    <row r="143" spans="2:44" ht="21.75" customHeight="1">
      <c r="B143" s="58"/>
      <c r="C143" s="346" t="s">
        <v>629</v>
      </c>
      <c r="D143" s="347"/>
      <c r="E143" s="347"/>
      <c r="F143" s="347"/>
      <c r="G143" s="347"/>
      <c r="H143" s="347"/>
      <c r="I143" s="347"/>
      <c r="J143" s="347"/>
      <c r="K143" s="347"/>
      <c r="L143" s="347"/>
      <c r="M143" s="347"/>
      <c r="N143" s="347"/>
      <c r="O143" s="347"/>
      <c r="P143" s="347"/>
      <c r="Q143" s="347"/>
      <c r="R143" s="347"/>
      <c r="S143" s="347"/>
      <c r="T143" s="347"/>
      <c r="U143" s="347"/>
      <c r="V143" s="347"/>
      <c r="W143" s="347"/>
      <c r="X143" s="347"/>
      <c r="Y143" s="347"/>
      <c r="Z143" s="348"/>
      <c r="AA143" s="196" t="s">
        <v>891</v>
      </c>
      <c r="AB143" s="196"/>
      <c r="AC143" s="458">
        <f t="shared" si="4"/>
        <v>0</v>
      </c>
      <c r="AD143" s="458"/>
      <c r="AE143" s="458"/>
      <c r="AF143" s="458"/>
      <c r="AG143" s="458"/>
      <c r="AH143" s="458">
        <f t="shared" si="5"/>
        <v>0</v>
      </c>
      <c r="AI143" s="458"/>
      <c r="AJ143" s="458"/>
      <c r="AK143" s="458"/>
      <c r="AL143" s="458"/>
      <c r="AM143" s="59"/>
      <c r="AO143" s="129"/>
      <c r="AP143" s="129"/>
      <c r="AQ143" s="129"/>
      <c r="AR143" s="129"/>
    </row>
    <row r="144" spans="2:44" ht="12" customHeight="1">
      <c r="B144" s="58"/>
      <c r="C144" s="229" t="s">
        <v>304</v>
      </c>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1"/>
      <c r="AA144" s="196" t="s">
        <v>892</v>
      </c>
      <c r="AB144" s="196"/>
      <c r="AC144" s="458">
        <f t="shared" si="4"/>
        <v>0</v>
      </c>
      <c r="AD144" s="458"/>
      <c r="AE144" s="458"/>
      <c r="AF144" s="458"/>
      <c r="AG144" s="458"/>
      <c r="AH144" s="458">
        <f t="shared" si="5"/>
        <v>0</v>
      </c>
      <c r="AI144" s="458"/>
      <c r="AJ144" s="458"/>
      <c r="AK144" s="458"/>
      <c r="AL144" s="458"/>
      <c r="AM144" s="59"/>
      <c r="AO144" s="129"/>
      <c r="AP144" s="129"/>
      <c r="AQ144" s="129"/>
      <c r="AR144" s="129"/>
    </row>
    <row r="145" spans="2:44" ht="21.75" customHeight="1">
      <c r="B145" s="58"/>
      <c r="C145" s="229" t="s">
        <v>630</v>
      </c>
      <c r="D145" s="230"/>
      <c r="E145" s="230"/>
      <c r="F145" s="230"/>
      <c r="G145" s="230"/>
      <c r="H145" s="230"/>
      <c r="I145" s="230"/>
      <c r="J145" s="230"/>
      <c r="K145" s="230"/>
      <c r="L145" s="230"/>
      <c r="M145" s="230"/>
      <c r="N145" s="230"/>
      <c r="O145" s="230"/>
      <c r="P145" s="230"/>
      <c r="Q145" s="230"/>
      <c r="R145" s="230"/>
      <c r="S145" s="230"/>
      <c r="T145" s="230"/>
      <c r="U145" s="230"/>
      <c r="V145" s="230"/>
      <c r="W145" s="230"/>
      <c r="X145" s="230"/>
      <c r="Y145" s="230"/>
      <c r="Z145" s="231"/>
      <c r="AA145" s="196" t="s">
        <v>893</v>
      </c>
      <c r="AB145" s="196"/>
      <c r="AC145" s="458">
        <f t="shared" si="4"/>
        <v>0</v>
      </c>
      <c r="AD145" s="458"/>
      <c r="AE145" s="458"/>
      <c r="AF145" s="458"/>
      <c r="AG145" s="458"/>
      <c r="AH145" s="458">
        <f t="shared" si="5"/>
        <v>0</v>
      </c>
      <c r="AI145" s="458"/>
      <c r="AJ145" s="458"/>
      <c r="AK145" s="458"/>
      <c r="AL145" s="458"/>
      <c r="AM145" s="59"/>
      <c r="AO145" s="129"/>
      <c r="AP145" s="129"/>
      <c r="AQ145" s="129"/>
      <c r="AR145" s="129"/>
    </row>
    <row r="146" spans="2:44" ht="10.5" customHeight="1">
      <c r="B146" s="58"/>
      <c r="C146" s="229" t="s">
        <v>804</v>
      </c>
      <c r="D146" s="230"/>
      <c r="E146" s="230"/>
      <c r="F146" s="230"/>
      <c r="G146" s="230"/>
      <c r="H146" s="230"/>
      <c r="I146" s="230"/>
      <c r="J146" s="230"/>
      <c r="K146" s="230"/>
      <c r="L146" s="230"/>
      <c r="M146" s="230"/>
      <c r="N146" s="230"/>
      <c r="O146" s="230"/>
      <c r="P146" s="230"/>
      <c r="Q146" s="230"/>
      <c r="R146" s="230"/>
      <c r="S146" s="230"/>
      <c r="T146" s="230"/>
      <c r="U146" s="230"/>
      <c r="V146" s="230"/>
      <c r="W146" s="230"/>
      <c r="X146" s="230"/>
      <c r="Y146" s="230"/>
      <c r="Z146" s="231"/>
      <c r="AA146" s="196" t="s">
        <v>574</v>
      </c>
      <c r="AB146" s="196"/>
      <c r="AC146" s="458">
        <f t="shared" si="4"/>
        <v>0</v>
      </c>
      <c r="AD146" s="458"/>
      <c r="AE146" s="458"/>
      <c r="AF146" s="458"/>
      <c r="AG146" s="458"/>
      <c r="AH146" s="458">
        <f t="shared" si="5"/>
        <v>0</v>
      </c>
      <c r="AI146" s="458"/>
      <c r="AJ146" s="458"/>
      <c r="AK146" s="458"/>
      <c r="AL146" s="458"/>
      <c r="AM146" s="59"/>
      <c r="AO146" s="129">
        <f>AO147+AO150+AO151+AO152+AO153+AO155+AO172+AO154</f>
        <v>0</v>
      </c>
      <c r="AP146" s="129">
        <f>AP147+AP150+AP151+AP152+AP153+AP155+AP172+AP154</f>
        <v>0</v>
      </c>
      <c r="AQ146" s="129">
        <f>AQ147+AQ150+AQ151+AQ152+AQ153+AQ155+AQ172+AQ154</f>
        <v>0</v>
      </c>
      <c r="AR146" s="129">
        <f>AR147+AR150+AR151+AR152+AR153+AR155+AR172+AR154</f>
        <v>0</v>
      </c>
    </row>
    <row r="147" spans="2:44" ht="10.5" customHeight="1">
      <c r="B147" s="58"/>
      <c r="C147" s="293" t="s">
        <v>132</v>
      </c>
      <c r="D147" s="294"/>
      <c r="E147" s="294"/>
      <c r="F147" s="294"/>
      <c r="G147" s="294"/>
      <c r="H147" s="294"/>
      <c r="I147" s="294"/>
      <c r="J147" s="294"/>
      <c r="K147" s="294"/>
      <c r="L147" s="294"/>
      <c r="M147" s="294"/>
      <c r="N147" s="294"/>
      <c r="O147" s="294"/>
      <c r="P147" s="294"/>
      <c r="Q147" s="294"/>
      <c r="R147" s="294"/>
      <c r="S147" s="294"/>
      <c r="T147" s="294"/>
      <c r="U147" s="294"/>
      <c r="V147" s="294"/>
      <c r="W147" s="294"/>
      <c r="X147" s="294"/>
      <c r="Y147" s="294"/>
      <c r="Z147" s="295"/>
      <c r="AA147" s="196" t="s">
        <v>575</v>
      </c>
      <c r="AB147" s="196"/>
      <c r="AC147" s="458">
        <f t="shared" si="4"/>
        <v>0</v>
      </c>
      <c r="AD147" s="458"/>
      <c r="AE147" s="458"/>
      <c r="AF147" s="458"/>
      <c r="AG147" s="458"/>
      <c r="AH147" s="458">
        <f t="shared" si="5"/>
        <v>0</v>
      </c>
      <c r="AI147" s="458"/>
      <c r="AJ147" s="458"/>
      <c r="AK147" s="458"/>
      <c r="AL147" s="458"/>
      <c r="AM147" s="59"/>
      <c r="AO147" s="482"/>
      <c r="AP147" s="482"/>
      <c r="AQ147" s="482"/>
      <c r="AR147" s="482"/>
    </row>
    <row r="148" spans="2:44" ht="10.5" customHeight="1">
      <c r="B148" s="58"/>
      <c r="C148" s="296" t="s">
        <v>886</v>
      </c>
      <c r="D148" s="297"/>
      <c r="E148" s="297"/>
      <c r="F148" s="297"/>
      <c r="G148" s="297"/>
      <c r="H148" s="297"/>
      <c r="I148" s="297"/>
      <c r="J148" s="297"/>
      <c r="K148" s="297"/>
      <c r="L148" s="297"/>
      <c r="M148" s="297"/>
      <c r="N148" s="297"/>
      <c r="O148" s="297"/>
      <c r="P148" s="297"/>
      <c r="Q148" s="297"/>
      <c r="R148" s="297"/>
      <c r="S148" s="297"/>
      <c r="T148" s="297"/>
      <c r="U148" s="297"/>
      <c r="V148" s="297"/>
      <c r="W148" s="297"/>
      <c r="X148" s="297"/>
      <c r="Y148" s="297"/>
      <c r="Z148" s="298"/>
      <c r="AA148" s="196"/>
      <c r="AB148" s="196"/>
      <c r="AC148" s="458"/>
      <c r="AD148" s="458"/>
      <c r="AE148" s="458"/>
      <c r="AF148" s="458"/>
      <c r="AG148" s="458"/>
      <c r="AH148" s="458"/>
      <c r="AI148" s="458"/>
      <c r="AJ148" s="458"/>
      <c r="AK148" s="458"/>
      <c r="AL148" s="458"/>
      <c r="AM148" s="59"/>
      <c r="AO148" s="482"/>
      <c r="AP148" s="482"/>
      <c r="AQ148" s="482"/>
      <c r="AR148" s="482"/>
    </row>
    <row r="149" spans="2:44" ht="10.5" customHeight="1">
      <c r="B149" s="58"/>
      <c r="C149" s="198" t="s">
        <v>201</v>
      </c>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200"/>
      <c r="AA149" s="196" t="s">
        <v>202</v>
      </c>
      <c r="AB149" s="196"/>
      <c r="AC149" s="458">
        <f aca="true" t="shared" si="6" ref="AC149:AC156">IF($S$30="март",0,IF($S$30="июнь",AP149,IF($S$30="сентябрь",AQ149,IF($S$30="декабрь",AR149))))</f>
        <v>0</v>
      </c>
      <c r="AD149" s="458"/>
      <c r="AE149" s="458"/>
      <c r="AF149" s="458"/>
      <c r="AG149" s="458"/>
      <c r="AH149" s="458">
        <f aca="true" t="shared" si="7" ref="AH149:AH156">IF($S$30="март",AO149,IF($S$30="июнь",AO149+AP149,IF($S$30="сентябрь",AO149+AP149+AQ149,IF($S$30="декабрь",AO149+AP149+AQ149+AR149))))</f>
        <v>0</v>
      </c>
      <c r="AI149" s="458"/>
      <c r="AJ149" s="458"/>
      <c r="AK149" s="458"/>
      <c r="AL149" s="458"/>
      <c r="AM149" s="59"/>
      <c r="AO149" s="129"/>
      <c r="AP149" s="129"/>
      <c r="AQ149" s="129"/>
      <c r="AR149" s="129"/>
    </row>
    <row r="150" spans="2:44" ht="21" customHeight="1">
      <c r="B150" s="58"/>
      <c r="C150" s="346" t="s">
        <v>631</v>
      </c>
      <c r="D150" s="347"/>
      <c r="E150" s="347"/>
      <c r="F150" s="347"/>
      <c r="G150" s="347"/>
      <c r="H150" s="347"/>
      <c r="I150" s="347"/>
      <c r="J150" s="347"/>
      <c r="K150" s="347"/>
      <c r="L150" s="347"/>
      <c r="M150" s="347"/>
      <c r="N150" s="347"/>
      <c r="O150" s="347"/>
      <c r="P150" s="347"/>
      <c r="Q150" s="347"/>
      <c r="R150" s="347"/>
      <c r="S150" s="347"/>
      <c r="T150" s="347"/>
      <c r="U150" s="347"/>
      <c r="V150" s="347"/>
      <c r="W150" s="347"/>
      <c r="X150" s="347"/>
      <c r="Y150" s="347"/>
      <c r="Z150" s="348"/>
      <c r="AA150" s="196" t="s">
        <v>576</v>
      </c>
      <c r="AB150" s="196"/>
      <c r="AC150" s="458">
        <f t="shared" si="6"/>
        <v>0</v>
      </c>
      <c r="AD150" s="458"/>
      <c r="AE150" s="458"/>
      <c r="AF150" s="458"/>
      <c r="AG150" s="458"/>
      <c r="AH150" s="458">
        <f t="shared" si="7"/>
        <v>0</v>
      </c>
      <c r="AI150" s="458"/>
      <c r="AJ150" s="458"/>
      <c r="AK150" s="458"/>
      <c r="AL150" s="458"/>
      <c r="AM150" s="59"/>
      <c r="AO150" s="129"/>
      <c r="AP150" s="129"/>
      <c r="AQ150" s="129"/>
      <c r="AR150" s="129"/>
    </row>
    <row r="151" spans="2:44" ht="12" customHeight="1">
      <c r="B151" s="58"/>
      <c r="C151" s="346" t="s">
        <v>887</v>
      </c>
      <c r="D151" s="347"/>
      <c r="E151" s="347"/>
      <c r="F151" s="347"/>
      <c r="G151" s="347"/>
      <c r="H151" s="347"/>
      <c r="I151" s="347"/>
      <c r="J151" s="347"/>
      <c r="K151" s="347"/>
      <c r="L151" s="347"/>
      <c r="M151" s="347"/>
      <c r="N151" s="347"/>
      <c r="O151" s="347"/>
      <c r="P151" s="347"/>
      <c r="Q151" s="347"/>
      <c r="R151" s="347"/>
      <c r="S151" s="347"/>
      <c r="T151" s="347"/>
      <c r="U151" s="347"/>
      <c r="V151" s="347"/>
      <c r="W151" s="347"/>
      <c r="X151" s="347"/>
      <c r="Y151" s="347"/>
      <c r="Z151" s="348"/>
      <c r="AA151" s="196" t="s">
        <v>577</v>
      </c>
      <c r="AB151" s="196"/>
      <c r="AC151" s="458">
        <f t="shared" si="6"/>
        <v>0</v>
      </c>
      <c r="AD151" s="458"/>
      <c r="AE151" s="458"/>
      <c r="AF151" s="458"/>
      <c r="AG151" s="458"/>
      <c r="AH151" s="458">
        <f t="shared" si="7"/>
        <v>0</v>
      </c>
      <c r="AI151" s="458"/>
      <c r="AJ151" s="458"/>
      <c r="AK151" s="458"/>
      <c r="AL151" s="458"/>
      <c r="AM151" s="59"/>
      <c r="AO151" s="129"/>
      <c r="AP151" s="129"/>
      <c r="AQ151" s="129"/>
      <c r="AR151" s="129"/>
    </row>
    <row r="152" spans="2:44" ht="21.75" customHeight="1">
      <c r="B152" s="58"/>
      <c r="C152" s="346" t="s">
        <v>632</v>
      </c>
      <c r="D152" s="347"/>
      <c r="E152" s="347"/>
      <c r="F152" s="347"/>
      <c r="G152" s="347"/>
      <c r="H152" s="347"/>
      <c r="I152" s="347"/>
      <c r="J152" s="347"/>
      <c r="K152" s="347"/>
      <c r="L152" s="347"/>
      <c r="M152" s="347"/>
      <c r="N152" s="347"/>
      <c r="O152" s="347"/>
      <c r="P152" s="347"/>
      <c r="Q152" s="347"/>
      <c r="R152" s="347"/>
      <c r="S152" s="347"/>
      <c r="T152" s="347"/>
      <c r="U152" s="347"/>
      <c r="V152" s="347"/>
      <c r="W152" s="347"/>
      <c r="X152" s="347"/>
      <c r="Y152" s="347"/>
      <c r="Z152" s="348"/>
      <c r="AA152" s="196" t="s">
        <v>578</v>
      </c>
      <c r="AB152" s="196"/>
      <c r="AC152" s="458">
        <f t="shared" si="6"/>
        <v>0</v>
      </c>
      <c r="AD152" s="458"/>
      <c r="AE152" s="458"/>
      <c r="AF152" s="458"/>
      <c r="AG152" s="458"/>
      <c r="AH152" s="458">
        <f t="shared" si="7"/>
        <v>0</v>
      </c>
      <c r="AI152" s="458"/>
      <c r="AJ152" s="458"/>
      <c r="AK152" s="458"/>
      <c r="AL152" s="458"/>
      <c r="AM152" s="59"/>
      <c r="AO152" s="129"/>
      <c r="AP152" s="129"/>
      <c r="AQ152" s="129"/>
      <c r="AR152" s="129"/>
    </row>
    <row r="153" spans="2:44" ht="10.5" customHeight="1">
      <c r="B153" s="58"/>
      <c r="C153" s="346" t="s">
        <v>894</v>
      </c>
      <c r="D153" s="347"/>
      <c r="E153" s="347"/>
      <c r="F153" s="347"/>
      <c r="G153" s="347"/>
      <c r="H153" s="347"/>
      <c r="I153" s="347"/>
      <c r="J153" s="347"/>
      <c r="K153" s="347"/>
      <c r="L153" s="347"/>
      <c r="M153" s="347"/>
      <c r="N153" s="347"/>
      <c r="O153" s="347"/>
      <c r="P153" s="347"/>
      <c r="Q153" s="347"/>
      <c r="R153" s="347"/>
      <c r="S153" s="347"/>
      <c r="T153" s="347"/>
      <c r="U153" s="347"/>
      <c r="V153" s="347"/>
      <c r="W153" s="347"/>
      <c r="X153" s="347"/>
      <c r="Y153" s="347"/>
      <c r="Z153" s="348"/>
      <c r="AA153" s="196" t="s">
        <v>579</v>
      </c>
      <c r="AB153" s="196"/>
      <c r="AC153" s="458">
        <f t="shared" si="6"/>
        <v>0</v>
      </c>
      <c r="AD153" s="458"/>
      <c r="AE153" s="458"/>
      <c r="AF153" s="458"/>
      <c r="AG153" s="458"/>
      <c r="AH153" s="458">
        <f t="shared" si="7"/>
        <v>0</v>
      </c>
      <c r="AI153" s="458"/>
      <c r="AJ153" s="458"/>
      <c r="AK153" s="458"/>
      <c r="AL153" s="458"/>
      <c r="AM153" s="59"/>
      <c r="AO153" s="129"/>
      <c r="AP153" s="129"/>
      <c r="AQ153" s="129"/>
      <c r="AR153" s="129"/>
    </row>
    <row r="154" spans="2:44" ht="10.5" customHeight="1">
      <c r="B154" s="58"/>
      <c r="C154" s="346" t="s">
        <v>805</v>
      </c>
      <c r="D154" s="347"/>
      <c r="E154" s="347"/>
      <c r="F154" s="347"/>
      <c r="G154" s="347"/>
      <c r="H154" s="347"/>
      <c r="I154" s="347"/>
      <c r="J154" s="347"/>
      <c r="K154" s="347"/>
      <c r="L154" s="347"/>
      <c r="M154" s="347"/>
      <c r="N154" s="347"/>
      <c r="O154" s="347"/>
      <c r="P154" s="347"/>
      <c r="Q154" s="347"/>
      <c r="R154" s="347"/>
      <c r="S154" s="347"/>
      <c r="T154" s="347"/>
      <c r="U154" s="347"/>
      <c r="V154" s="347"/>
      <c r="W154" s="347"/>
      <c r="X154" s="347"/>
      <c r="Y154" s="347"/>
      <c r="Z154" s="348"/>
      <c r="AA154" s="196">
        <v>244</v>
      </c>
      <c r="AB154" s="196"/>
      <c r="AC154" s="458">
        <f>IF($S$30="март",0,IF($S$30="июнь",AP154,IF($S$30="сентябрь",AQ154,IF($S$30="декабрь",AR154))))</f>
        <v>0</v>
      </c>
      <c r="AD154" s="458"/>
      <c r="AE154" s="458"/>
      <c r="AF154" s="458"/>
      <c r="AG154" s="458"/>
      <c r="AH154" s="458">
        <f>IF($S$30="март",AO154,IF($S$30="июнь",AO154+AP154,IF($S$30="сентябрь",AO154+AP154+AQ154,IF($S$30="декабрь",AO154+AP154+AQ154+AR154))))</f>
        <v>0</v>
      </c>
      <c r="AI154" s="458"/>
      <c r="AJ154" s="458"/>
      <c r="AK154" s="458"/>
      <c r="AL154" s="458"/>
      <c r="AM154" s="59"/>
      <c r="AO154" s="129"/>
      <c r="AP154" s="129"/>
      <c r="AQ154" s="129"/>
      <c r="AR154" s="129"/>
    </row>
    <row r="155" spans="2:44" ht="10.5" customHeight="1">
      <c r="B155" s="58"/>
      <c r="C155" s="346" t="s">
        <v>717</v>
      </c>
      <c r="D155" s="347"/>
      <c r="E155" s="347"/>
      <c r="F155" s="347"/>
      <c r="G155" s="347"/>
      <c r="H155" s="347"/>
      <c r="I155" s="347"/>
      <c r="J155" s="347"/>
      <c r="K155" s="347"/>
      <c r="L155" s="347"/>
      <c r="M155" s="347"/>
      <c r="N155" s="347"/>
      <c r="O155" s="347"/>
      <c r="P155" s="347"/>
      <c r="Q155" s="347"/>
      <c r="R155" s="347"/>
      <c r="S155" s="347"/>
      <c r="T155" s="347"/>
      <c r="U155" s="347"/>
      <c r="V155" s="347"/>
      <c r="W155" s="347"/>
      <c r="X155" s="347"/>
      <c r="Y155" s="347"/>
      <c r="Z155" s="348"/>
      <c r="AA155" s="196" t="s">
        <v>580</v>
      </c>
      <c r="AB155" s="196"/>
      <c r="AC155" s="458">
        <f t="shared" si="6"/>
        <v>0</v>
      </c>
      <c r="AD155" s="458"/>
      <c r="AE155" s="458"/>
      <c r="AF155" s="458"/>
      <c r="AG155" s="458"/>
      <c r="AH155" s="458">
        <f t="shared" si="7"/>
        <v>0</v>
      </c>
      <c r="AI155" s="458"/>
      <c r="AJ155" s="458"/>
      <c r="AK155" s="458"/>
      <c r="AL155" s="458"/>
      <c r="AM155" s="59"/>
      <c r="AO155" s="129"/>
      <c r="AP155" s="129"/>
      <c r="AQ155" s="129"/>
      <c r="AR155" s="129"/>
    </row>
    <row r="156" spans="2:44" ht="10.5" customHeight="1">
      <c r="B156" s="58"/>
      <c r="C156" s="349" t="s">
        <v>554</v>
      </c>
      <c r="D156" s="350"/>
      <c r="E156" s="350"/>
      <c r="F156" s="350"/>
      <c r="G156" s="350"/>
      <c r="H156" s="350"/>
      <c r="I156" s="350"/>
      <c r="J156" s="350"/>
      <c r="K156" s="350"/>
      <c r="L156" s="350"/>
      <c r="M156" s="350"/>
      <c r="N156" s="350"/>
      <c r="O156" s="350"/>
      <c r="P156" s="350"/>
      <c r="Q156" s="350"/>
      <c r="R156" s="350"/>
      <c r="S156" s="350"/>
      <c r="T156" s="350"/>
      <c r="U156" s="350"/>
      <c r="V156" s="350"/>
      <c r="W156" s="350"/>
      <c r="X156" s="350"/>
      <c r="Y156" s="350"/>
      <c r="Z156" s="351"/>
      <c r="AA156" s="196" t="s">
        <v>581</v>
      </c>
      <c r="AB156" s="196"/>
      <c r="AC156" s="458">
        <f t="shared" si="6"/>
        <v>0</v>
      </c>
      <c r="AD156" s="458"/>
      <c r="AE156" s="458"/>
      <c r="AF156" s="458"/>
      <c r="AG156" s="458"/>
      <c r="AH156" s="458">
        <f t="shared" si="7"/>
        <v>0</v>
      </c>
      <c r="AI156" s="458"/>
      <c r="AJ156" s="458"/>
      <c r="AK156" s="458"/>
      <c r="AL156" s="458"/>
      <c r="AM156" s="59"/>
      <c r="AO156" s="482"/>
      <c r="AP156" s="482"/>
      <c r="AQ156" s="482"/>
      <c r="AR156" s="482"/>
    </row>
    <row r="157" spans="2:44" ht="10.5" customHeight="1">
      <c r="B157" s="58"/>
      <c r="C157" s="355" t="s">
        <v>633</v>
      </c>
      <c r="D157" s="356"/>
      <c r="E157" s="356"/>
      <c r="F157" s="356"/>
      <c r="G157" s="356"/>
      <c r="H157" s="356"/>
      <c r="I157" s="356"/>
      <c r="J157" s="356"/>
      <c r="K157" s="356"/>
      <c r="L157" s="356"/>
      <c r="M157" s="356"/>
      <c r="N157" s="356"/>
      <c r="O157" s="356"/>
      <c r="P157" s="356"/>
      <c r="Q157" s="356"/>
      <c r="R157" s="356"/>
      <c r="S157" s="356"/>
      <c r="T157" s="356"/>
      <c r="U157" s="356"/>
      <c r="V157" s="356"/>
      <c r="W157" s="356"/>
      <c r="X157" s="356"/>
      <c r="Y157" s="356"/>
      <c r="Z157" s="357"/>
      <c r="AA157" s="196"/>
      <c r="AB157" s="196"/>
      <c r="AC157" s="458"/>
      <c r="AD157" s="458"/>
      <c r="AE157" s="458"/>
      <c r="AF157" s="458"/>
      <c r="AG157" s="458"/>
      <c r="AH157" s="458"/>
      <c r="AI157" s="458"/>
      <c r="AJ157" s="458"/>
      <c r="AK157" s="458"/>
      <c r="AL157" s="458"/>
      <c r="AM157" s="59"/>
      <c r="AO157" s="482"/>
      <c r="AP157" s="482"/>
      <c r="AQ157" s="482"/>
      <c r="AR157" s="482"/>
    </row>
    <row r="158" spans="2:44" ht="10.5" customHeight="1">
      <c r="B158" s="58"/>
      <c r="C158" s="198" t="s">
        <v>895</v>
      </c>
      <c r="D158" s="199"/>
      <c r="E158" s="199"/>
      <c r="F158" s="199"/>
      <c r="G158" s="199"/>
      <c r="H158" s="199"/>
      <c r="I158" s="199"/>
      <c r="J158" s="199"/>
      <c r="K158" s="199"/>
      <c r="L158" s="199"/>
      <c r="M158" s="199"/>
      <c r="N158" s="199"/>
      <c r="O158" s="199"/>
      <c r="P158" s="199"/>
      <c r="Q158" s="199"/>
      <c r="R158" s="199"/>
      <c r="S158" s="199"/>
      <c r="T158" s="199"/>
      <c r="U158" s="199"/>
      <c r="V158" s="199"/>
      <c r="W158" s="199"/>
      <c r="X158" s="199"/>
      <c r="Y158" s="199"/>
      <c r="Z158" s="200"/>
      <c r="AA158" s="196" t="s">
        <v>582</v>
      </c>
      <c r="AB158" s="196"/>
      <c r="AC158" s="458">
        <f aca="true" t="shared" si="8" ref="AC158:AC176">IF($S$30="март",0,IF($S$30="июнь",AP158,IF($S$30="сентябрь",AQ158,IF($S$30="декабрь",AR158))))</f>
        <v>0</v>
      </c>
      <c r="AD158" s="458"/>
      <c r="AE158" s="458"/>
      <c r="AF158" s="458"/>
      <c r="AG158" s="458"/>
      <c r="AH158" s="458">
        <f aca="true" t="shared" si="9" ref="AH158:AH177">IF($S$30="март",AO158,IF($S$30="июнь",AO158+AP158,IF($S$30="сентябрь",AO158+AP158+AQ158,IF($S$30="декабрь",AO158+AP158+AQ158+AR158))))</f>
        <v>0</v>
      </c>
      <c r="AI158" s="458"/>
      <c r="AJ158" s="458"/>
      <c r="AK158" s="458"/>
      <c r="AL158" s="458"/>
      <c r="AM158" s="59"/>
      <c r="AO158" s="129"/>
      <c r="AP158" s="129"/>
      <c r="AQ158" s="129"/>
      <c r="AR158" s="129"/>
    </row>
    <row r="159" spans="2:44" ht="10.5" customHeight="1">
      <c r="B159" s="58"/>
      <c r="C159" s="198" t="s">
        <v>203</v>
      </c>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200"/>
      <c r="AA159" s="196" t="s">
        <v>583</v>
      </c>
      <c r="AB159" s="196"/>
      <c r="AC159" s="458">
        <f t="shared" si="8"/>
        <v>0</v>
      </c>
      <c r="AD159" s="458"/>
      <c r="AE159" s="458"/>
      <c r="AF159" s="458"/>
      <c r="AG159" s="458"/>
      <c r="AH159" s="458">
        <f t="shared" si="9"/>
        <v>0</v>
      </c>
      <c r="AI159" s="458"/>
      <c r="AJ159" s="458"/>
      <c r="AK159" s="458"/>
      <c r="AL159" s="458"/>
      <c r="AM159" s="59"/>
      <c r="AO159" s="129"/>
      <c r="AP159" s="129"/>
      <c r="AQ159" s="129"/>
      <c r="AR159" s="129"/>
    </row>
    <row r="160" spans="2:44" ht="10.5" customHeight="1">
      <c r="B160" s="58"/>
      <c r="C160" s="198" t="s">
        <v>470</v>
      </c>
      <c r="D160" s="199"/>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200"/>
      <c r="AA160" s="196">
        <v>245</v>
      </c>
      <c r="AB160" s="196"/>
      <c r="AC160" s="458">
        <f t="shared" si="8"/>
        <v>0</v>
      </c>
      <c r="AD160" s="458"/>
      <c r="AE160" s="458"/>
      <c r="AF160" s="458"/>
      <c r="AG160" s="458"/>
      <c r="AH160" s="458">
        <f t="shared" si="9"/>
        <v>0</v>
      </c>
      <c r="AI160" s="458"/>
      <c r="AJ160" s="458"/>
      <c r="AK160" s="458"/>
      <c r="AL160" s="458"/>
      <c r="AM160" s="59"/>
      <c r="AO160" s="129"/>
      <c r="AP160" s="129"/>
      <c r="AQ160" s="129"/>
      <c r="AR160" s="129"/>
    </row>
    <row r="161" spans="2:44" ht="10.5" customHeight="1">
      <c r="B161" s="58"/>
      <c r="C161" s="198" t="s">
        <v>471</v>
      </c>
      <c r="D161" s="199"/>
      <c r="E161" s="199"/>
      <c r="F161" s="199"/>
      <c r="G161" s="199"/>
      <c r="H161" s="199"/>
      <c r="I161" s="199"/>
      <c r="J161" s="199"/>
      <c r="K161" s="199"/>
      <c r="L161" s="199"/>
      <c r="M161" s="199"/>
      <c r="N161" s="199"/>
      <c r="O161" s="199"/>
      <c r="P161" s="199"/>
      <c r="Q161" s="199"/>
      <c r="R161" s="199"/>
      <c r="S161" s="199"/>
      <c r="T161" s="199"/>
      <c r="U161" s="199"/>
      <c r="V161" s="199"/>
      <c r="W161" s="199"/>
      <c r="X161" s="199"/>
      <c r="Y161" s="199"/>
      <c r="Z161" s="200"/>
      <c r="AA161" s="196" t="s">
        <v>584</v>
      </c>
      <c r="AB161" s="196"/>
      <c r="AC161" s="458">
        <f t="shared" si="8"/>
        <v>0</v>
      </c>
      <c r="AD161" s="458"/>
      <c r="AE161" s="458"/>
      <c r="AF161" s="458"/>
      <c r="AG161" s="458"/>
      <c r="AH161" s="458">
        <f t="shared" si="9"/>
        <v>0</v>
      </c>
      <c r="AI161" s="458"/>
      <c r="AJ161" s="458"/>
      <c r="AK161" s="458"/>
      <c r="AL161" s="458"/>
      <c r="AM161" s="59"/>
      <c r="AO161" s="129"/>
      <c r="AP161" s="129"/>
      <c r="AQ161" s="129"/>
      <c r="AR161" s="129"/>
    </row>
    <row r="162" spans="2:44" ht="10.5" customHeight="1">
      <c r="B162" s="58"/>
      <c r="C162" s="198" t="s">
        <v>555</v>
      </c>
      <c r="D162" s="199"/>
      <c r="E162" s="199"/>
      <c r="F162" s="199"/>
      <c r="G162" s="199"/>
      <c r="H162" s="199"/>
      <c r="I162" s="199"/>
      <c r="J162" s="199"/>
      <c r="K162" s="199"/>
      <c r="L162" s="199"/>
      <c r="M162" s="199"/>
      <c r="N162" s="199"/>
      <c r="O162" s="199"/>
      <c r="P162" s="199"/>
      <c r="Q162" s="199"/>
      <c r="R162" s="199"/>
      <c r="S162" s="199"/>
      <c r="T162" s="199"/>
      <c r="U162" s="199"/>
      <c r="V162" s="199"/>
      <c r="W162" s="199"/>
      <c r="X162" s="199"/>
      <c r="Y162" s="199"/>
      <c r="Z162" s="200"/>
      <c r="AA162" s="196" t="s">
        <v>585</v>
      </c>
      <c r="AB162" s="196"/>
      <c r="AC162" s="458">
        <f t="shared" si="8"/>
        <v>0</v>
      </c>
      <c r="AD162" s="458"/>
      <c r="AE162" s="458"/>
      <c r="AF162" s="458"/>
      <c r="AG162" s="458"/>
      <c r="AH162" s="458">
        <f t="shared" si="9"/>
        <v>0</v>
      </c>
      <c r="AI162" s="458"/>
      <c r="AJ162" s="458"/>
      <c r="AK162" s="458"/>
      <c r="AL162" s="458"/>
      <c r="AM162" s="59"/>
      <c r="AO162" s="129"/>
      <c r="AP162" s="129"/>
      <c r="AQ162" s="129"/>
      <c r="AR162" s="129"/>
    </row>
    <row r="163" spans="2:44" ht="10.5" customHeight="1">
      <c r="B163" s="58"/>
      <c r="C163" s="198" t="s">
        <v>718</v>
      </c>
      <c r="D163" s="199"/>
      <c r="E163" s="199"/>
      <c r="F163" s="199"/>
      <c r="G163" s="199"/>
      <c r="H163" s="199"/>
      <c r="I163" s="199"/>
      <c r="J163" s="199"/>
      <c r="K163" s="199"/>
      <c r="L163" s="199"/>
      <c r="M163" s="199"/>
      <c r="N163" s="199"/>
      <c r="O163" s="199"/>
      <c r="P163" s="199"/>
      <c r="Q163" s="199"/>
      <c r="R163" s="199"/>
      <c r="S163" s="199"/>
      <c r="T163" s="199"/>
      <c r="U163" s="199"/>
      <c r="V163" s="199"/>
      <c r="W163" s="199"/>
      <c r="X163" s="199"/>
      <c r="Y163" s="199"/>
      <c r="Z163" s="200"/>
      <c r="AA163" s="196" t="s">
        <v>586</v>
      </c>
      <c r="AB163" s="196"/>
      <c r="AC163" s="458">
        <f t="shared" si="8"/>
        <v>0</v>
      </c>
      <c r="AD163" s="458"/>
      <c r="AE163" s="458"/>
      <c r="AF163" s="458"/>
      <c r="AG163" s="458"/>
      <c r="AH163" s="458">
        <f t="shared" si="9"/>
        <v>0</v>
      </c>
      <c r="AI163" s="458"/>
      <c r="AJ163" s="458"/>
      <c r="AK163" s="458"/>
      <c r="AL163" s="458"/>
      <c r="AM163" s="59"/>
      <c r="AO163" s="129"/>
      <c r="AP163" s="129"/>
      <c r="AQ163" s="129"/>
      <c r="AR163" s="129"/>
    </row>
    <row r="164" spans="2:44" ht="10.5" customHeight="1">
      <c r="B164" s="58"/>
      <c r="C164" s="198" t="s">
        <v>634</v>
      </c>
      <c r="D164" s="199"/>
      <c r="E164" s="199"/>
      <c r="F164" s="199"/>
      <c r="G164" s="199"/>
      <c r="H164" s="199"/>
      <c r="I164" s="199"/>
      <c r="J164" s="199"/>
      <c r="K164" s="199"/>
      <c r="L164" s="199"/>
      <c r="M164" s="199"/>
      <c r="N164" s="199"/>
      <c r="O164" s="199"/>
      <c r="P164" s="199"/>
      <c r="Q164" s="199"/>
      <c r="R164" s="199"/>
      <c r="S164" s="199"/>
      <c r="T164" s="199"/>
      <c r="U164" s="199"/>
      <c r="V164" s="199"/>
      <c r="W164" s="199"/>
      <c r="X164" s="199"/>
      <c r="Y164" s="199"/>
      <c r="Z164" s="200"/>
      <c r="AA164" s="196" t="s">
        <v>587</v>
      </c>
      <c r="AB164" s="196"/>
      <c r="AC164" s="458">
        <f t="shared" si="8"/>
        <v>0</v>
      </c>
      <c r="AD164" s="458"/>
      <c r="AE164" s="458"/>
      <c r="AF164" s="458"/>
      <c r="AG164" s="458"/>
      <c r="AH164" s="458">
        <f t="shared" si="9"/>
        <v>0</v>
      </c>
      <c r="AI164" s="458"/>
      <c r="AJ164" s="458"/>
      <c r="AK164" s="458"/>
      <c r="AL164" s="458"/>
      <c r="AM164" s="59"/>
      <c r="AO164" s="129"/>
      <c r="AP164" s="129"/>
      <c r="AQ164" s="129"/>
      <c r="AR164" s="129"/>
    </row>
    <row r="165" spans="2:44" ht="10.5" customHeight="1">
      <c r="B165" s="58"/>
      <c r="C165" s="198" t="s">
        <v>205</v>
      </c>
      <c r="D165" s="199"/>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200"/>
      <c r="AA165" s="196" t="s">
        <v>588</v>
      </c>
      <c r="AB165" s="196"/>
      <c r="AC165" s="458">
        <f t="shared" si="8"/>
        <v>0</v>
      </c>
      <c r="AD165" s="458"/>
      <c r="AE165" s="458"/>
      <c r="AF165" s="458"/>
      <c r="AG165" s="458"/>
      <c r="AH165" s="458">
        <f t="shared" si="9"/>
        <v>0</v>
      </c>
      <c r="AI165" s="458"/>
      <c r="AJ165" s="458"/>
      <c r="AK165" s="458"/>
      <c r="AL165" s="458"/>
      <c r="AM165" s="59"/>
      <c r="AO165" s="129"/>
      <c r="AP165" s="129"/>
      <c r="AQ165" s="129"/>
      <c r="AR165" s="129"/>
    </row>
    <row r="166" spans="2:44" ht="10.5" customHeight="1">
      <c r="B166" s="58"/>
      <c r="C166" s="198" t="s">
        <v>206</v>
      </c>
      <c r="D166" s="199"/>
      <c r="E166" s="199"/>
      <c r="F166" s="199"/>
      <c r="G166" s="199"/>
      <c r="H166" s="199"/>
      <c r="I166" s="199"/>
      <c r="J166" s="199"/>
      <c r="K166" s="199"/>
      <c r="L166" s="199"/>
      <c r="M166" s="199"/>
      <c r="N166" s="199"/>
      <c r="O166" s="199"/>
      <c r="P166" s="199"/>
      <c r="Q166" s="199"/>
      <c r="R166" s="199"/>
      <c r="S166" s="199"/>
      <c r="T166" s="199"/>
      <c r="U166" s="199"/>
      <c r="V166" s="199"/>
      <c r="W166" s="199"/>
      <c r="X166" s="199"/>
      <c r="Y166" s="199"/>
      <c r="Z166" s="200"/>
      <c r="AA166" s="196" t="s">
        <v>589</v>
      </c>
      <c r="AB166" s="196"/>
      <c r="AC166" s="458">
        <f t="shared" si="8"/>
        <v>0</v>
      </c>
      <c r="AD166" s="458"/>
      <c r="AE166" s="458"/>
      <c r="AF166" s="458"/>
      <c r="AG166" s="458"/>
      <c r="AH166" s="458">
        <f t="shared" si="9"/>
        <v>0</v>
      </c>
      <c r="AI166" s="458"/>
      <c r="AJ166" s="458"/>
      <c r="AK166" s="458"/>
      <c r="AL166" s="458"/>
      <c r="AM166" s="59"/>
      <c r="AO166" s="129"/>
      <c r="AP166" s="129"/>
      <c r="AQ166" s="129"/>
      <c r="AR166" s="129"/>
    </row>
    <row r="167" spans="2:44" ht="10.5" customHeight="1">
      <c r="B167" s="58"/>
      <c r="C167" s="198" t="s">
        <v>556</v>
      </c>
      <c r="D167" s="199"/>
      <c r="E167" s="199"/>
      <c r="F167" s="199"/>
      <c r="G167" s="199"/>
      <c r="H167" s="199"/>
      <c r="I167" s="199"/>
      <c r="J167" s="199"/>
      <c r="K167" s="199"/>
      <c r="L167" s="199"/>
      <c r="M167" s="199"/>
      <c r="N167" s="199"/>
      <c r="O167" s="199"/>
      <c r="P167" s="199"/>
      <c r="Q167" s="199"/>
      <c r="R167" s="199"/>
      <c r="S167" s="199"/>
      <c r="T167" s="199"/>
      <c r="U167" s="199"/>
      <c r="V167" s="199"/>
      <c r="W167" s="199"/>
      <c r="X167" s="199"/>
      <c r="Y167" s="199"/>
      <c r="Z167" s="200"/>
      <c r="AA167" s="196" t="s">
        <v>590</v>
      </c>
      <c r="AB167" s="196"/>
      <c r="AC167" s="458">
        <f t="shared" si="8"/>
        <v>0</v>
      </c>
      <c r="AD167" s="458"/>
      <c r="AE167" s="458"/>
      <c r="AF167" s="458"/>
      <c r="AG167" s="458"/>
      <c r="AH167" s="458">
        <f t="shared" si="9"/>
        <v>0</v>
      </c>
      <c r="AI167" s="458"/>
      <c r="AJ167" s="458"/>
      <c r="AK167" s="458"/>
      <c r="AL167" s="458"/>
      <c r="AM167" s="59"/>
      <c r="AO167" s="129"/>
      <c r="AP167" s="129"/>
      <c r="AQ167" s="129"/>
      <c r="AR167" s="129"/>
    </row>
    <row r="168" spans="2:44" ht="10.5" customHeight="1">
      <c r="B168" s="58"/>
      <c r="C168" s="198" t="s">
        <v>557</v>
      </c>
      <c r="D168" s="199"/>
      <c r="E168" s="199"/>
      <c r="F168" s="199"/>
      <c r="G168" s="199"/>
      <c r="H168" s="199"/>
      <c r="I168" s="199"/>
      <c r="J168" s="199"/>
      <c r="K168" s="199"/>
      <c r="L168" s="199"/>
      <c r="M168" s="199"/>
      <c r="N168" s="199"/>
      <c r="O168" s="199"/>
      <c r="P168" s="199"/>
      <c r="Q168" s="199"/>
      <c r="R168" s="199"/>
      <c r="S168" s="199"/>
      <c r="T168" s="199"/>
      <c r="U168" s="199"/>
      <c r="V168" s="199"/>
      <c r="W168" s="199"/>
      <c r="X168" s="199"/>
      <c r="Y168" s="199"/>
      <c r="Z168" s="200"/>
      <c r="AA168" s="196" t="s">
        <v>591</v>
      </c>
      <c r="AB168" s="196"/>
      <c r="AC168" s="458">
        <f t="shared" si="8"/>
        <v>0</v>
      </c>
      <c r="AD168" s="458"/>
      <c r="AE168" s="458"/>
      <c r="AF168" s="458"/>
      <c r="AG168" s="458"/>
      <c r="AH168" s="458">
        <f t="shared" si="9"/>
        <v>0</v>
      </c>
      <c r="AI168" s="458"/>
      <c r="AJ168" s="458"/>
      <c r="AK168" s="458"/>
      <c r="AL168" s="458"/>
      <c r="AM168" s="59"/>
      <c r="AO168" s="129"/>
      <c r="AP168" s="129"/>
      <c r="AQ168" s="129"/>
      <c r="AR168" s="129"/>
    </row>
    <row r="169" spans="2:44" ht="13.5" customHeight="1">
      <c r="B169" s="58"/>
      <c r="C169" s="198" t="s">
        <v>208</v>
      </c>
      <c r="D169" s="199"/>
      <c r="E169" s="199"/>
      <c r="F169" s="199"/>
      <c r="G169" s="199"/>
      <c r="H169" s="199"/>
      <c r="I169" s="199"/>
      <c r="J169" s="199"/>
      <c r="K169" s="199"/>
      <c r="L169" s="199"/>
      <c r="M169" s="199"/>
      <c r="N169" s="199"/>
      <c r="O169" s="199"/>
      <c r="P169" s="199"/>
      <c r="Q169" s="199"/>
      <c r="R169" s="199"/>
      <c r="S169" s="199"/>
      <c r="T169" s="199"/>
      <c r="U169" s="199"/>
      <c r="V169" s="199"/>
      <c r="W169" s="199"/>
      <c r="X169" s="199"/>
      <c r="Y169" s="199"/>
      <c r="Z169" s="200"/>
      <c r="AA169" s="196" t="s">
        <v>210</v>
      </c>
      <c r="AB169" s="196"/>
      <c r="AC169" s="458">
        <f t="shared" si="8"/>
        <v>0</v>
      </c>
      <c r="AD169" s="458"/>
      <c r="AE169" s="458"/>
      <c r="AF169" s="458"/>
      <c r="AG169" s="458"/>
      <c r="AH169" s="458">
        <f t="shared" si="9"/>
        <v>0</v>
      </c>
      <c r="AI169" s="458"/>
      <c r="AJ169" s="458"/>
      <c r="AK169" s="458"/>
      <c r="AL169" s="458"/>
      <c r="AM169" s="59"/>
      <c r="AO169" s="129"/>
      <c r="AP169" s="129"/>
      <c r="AQ169" s="129"/>
      <c r="AR169" s="129"/>
    </row>
    <row r="170" spans="2:44" ht="12" customHeight="1">
      <c r="B170" s="58"/>
      <c r="C170" s="198" t="s">
        <v>212</v>
      </c>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200"/>
      <c r="AA170" s="196" t="s">
        <v>211</v>
      </c>
      <c r="AB170" s="196"/>
      <c r="AC170" s="458">
        <f t="shared" si="8"/>
        <v>0</v>
      </c>
      <c r="AD170" s="458"/>
      <c r="AE170" s="458"/>
      <c r="AF170" s="458"/>
      <c r="AG170" s="458"/>
      <c r="AH170" s="458">
        <f t="shared" si="9"/>
        <v>0</v>
      </c>
      <c r="AI170" s="458"/>
      <c r="AJ170" s="458"/>
      <c r="AK170" s="458"/>
      <c r="AL170" s="458"/>
      <c r="AM170" s="59"/>
      <c r="AO170" s="129"/>
      <c r="AP170" s="129"/>
      <c r="AQ170" s="129"/>
      <c r="AR170" s="129"/>
    </row>
    <row r="171" spans="2:44" ht="12" customHeight="1">
      <c r="B171" s="58"/>
      <c r="C171" s="198" t="s">
        <v>472</v>
      </c>
      <c r="D171" s="199"/>
      <c r="E171" s="199"/>
      <c r="F171" s="199"/>
      <c r="G171" s="199"/>
      <c r="H171" s="199"/>
      <c r="I171" s="199"/>
      <c r="J171" s="199"/>
      <c r="K171" s="199"/>
      <c r="L171" s="199"/>
      <c r="M171" s="199"/>
      <c r="N171" s="199"/>
      <c r="O171" s="199"/>
      <c r="P171" s="199"/>
      <c r="Q171" s="199"/>
      <c r="R171" s="199"/>
      <c r="S171" s="199"/>
      <c r="T171" s="199"/>
      <c r="U171" s="199"/>
      <c r="V171" s="199"/>
      <c r="W171" s="199"/>
      <c r="X171" s="199"/>
      <c r="Y171" s="199"/>
      <c r="Z171" s="200"/>
      <c r="AA171" s="196">
        <v>253</v>
      </c>
      <c r="AB171" s="196"/>
      <c r="AC171" s="458">
        <f t="shared" si="8"/>
        <v>0</v>
      </c>
      <c r="AD171" s="458"/>
      <c r="AE171" s="458"/>
      <c r="AF171" s="458"/>
      <c r="AG171" s="458"/>
      <c r="AH171" s="458">
        <f t="shared" si="9"/>
        <v>0</v>
      </c>
      <c r="AI171" s="458"/>
      <c r="AJ171" s="458"/>
      <c r="AK171" s="458"/>
      <c r="AL171" s="458"/>
      <c r="AM171" s="59"/>
      <c r="AO171" s="129"/>
      <c r="AP171" s="129"/>
      <c r="AQ171" s="129"/>
      <c r="AR171" s="129"/>
    </row>
    <row r="172" spans="2:44" ht="12" customHeight="1">
      <c r="B172" s="58"/>
      <c r="C172" s="346" t="s">
        <v>545</v>
      </c>
      <c r="D172" s="347"/>
      <c r="E172" s="347"/>
      <c r="F172" s="347"/>
      <c r="G172" s="347"/>
      <c r="H172" s="347"/>
      <c r="I172" s="347"/>
      <c r="J172" s="347"/>
      <c r="K172" s="347"/>
      <c r="L172" s="347"/>
      <c r="M172" s="347"/>
      <c r="N172" s="347"/>
      <c r="O172" s="347"/>
      <c r="P172" s="347"/>
      <c r="Q172" s="347"/>
      <c r="R172" s="347"/>
      <c r="S172" s="347"/>
      <c r="T172" s="347"/>
      <c r="U172" s="347"/>
      <c r="V172" s="347"/>
      <c r="W172" s="347"/>
      <c r="X172" s="347"/>
      <c r="Y172" s="347"/>
      <c r="Z172" s="348"/>
      <c r="AA172" s="196" t="s">
        <v>592</v>
      </c>
      <c r="AB172" s="196"/>
      <c r="AC172" s="458">
        <f t="shared" si="8"/>
        <v>0</v>
      </c>
      <c r="AD172" s="458"/>
      <c r="AE172" s="458"/>
      <c r="AF172" s="458"/>
      <c r="AG172" s="458"/>
      <c r="AH172" s="458">
        <f t="shared" si="9"/>
        <v>0</v>
      </c>
      <c r="AI172" s="458"/>
      <c r="AJ172" s="458"/>
      <c r="AK172" s="458"/>
      <c r="AL172" s="458"/>
      <c r="AM172" s="59"/>
      <c r="AO172" s="129"/>
      <c r="AP172" s="129"/>
      <c r="AQ172" s="129"/>
      <c r="AR172" s="129"/>
    </row>
    <row r="173" spans="2:44" ht="22.5" customHeight="1">
      <c r="B173" s="58"/>
      <c r="C173" s="352" t="s">
        <v>635</v>
      </c>
      <c r="D173" s="353"/>
      <c r="E173" s="353"/>
      <c r="F173" s="353"/>
      <c r="G173" s="353"/>
      <c r="H173" s="353"/>
      <c r="I173" s="353"/>
      <c r="J173" s="353"/>
      <c r="K173" s="353"/>
      <c r="L173" s="353"/>
      <c r="M173" s="353"/>
      <c r="N173" s="353"/>
      <c r="O173" s="353"/>
      <c r="P173" s="353"/>
      <c r="Q173" s="353"/>
      <c r="R173" s="353"/>
      <c r="S173" s="353"/>
      <c r="T173" s="353"/>
      <c r="U173" s="353"/>
      <c r="V173" s="353"/>
      <c r="W173" s="353"/>
      <c r="X173" s="353"/>
      <c r="Y173" s="353"/>
      <c r="Z173" s="354"/>
      <c r="AA173" s="196" t="s">
        <v>473</v>
      </c>
      <c r="AB173" s="196"/>
      <c r="AC173" s="458">
        <f t="shared" si="8"/>
        <v>0</v>
      </c>
      <c r="AD173" s="458"/>
      <c r="AE173" s="458"/>
      <c r="AF173" s="458"/>
      <c r="AG173" s="458"/>
      <c r="AH173" s="458">
        <f t="shared" si="9"/>
        <v>0</v>
      </c>
      <c r="AI173" s="458"/>
      <c r="AJ173" s="458"/>
      <c r="AK173" s="458"/>
      <c r="AL173" s="458"/>
      <c r="AM173" s="59"/>
      <c r="AO173" s="129"/>
      <c r="AP173" s="129"/>
      <c r="AQ173" s="129"/>
      <c r="AR173" s="129"/>
    </row>
    <row r="174" spans="2:44" ht="22.5" customHeight="1">
      <c r="B174" s="58"/>
      <c r="C174" s="352" t="s">
        <v>546</v>
      </c>
      <c r="D174" s="353"/>
      <c r="E174" s="353"/>
      <c r="F174" s="353"/>
      <c r="G174" s="353"/>
      <c r="H174" s="353"/>
      <c r="I174" s="353"/>
      <c r="J174" s="353"/>
      <c r="K174" s="353"/>
      <c r="L174" s="353"/>
      <c r="M174" s="353"/>
      <c r="N174" s="353"/>
      <c r="O174" s="353"/>
      <c r="P174" s="353"/>
      <c r="Q174" s="353"/>
      <c r="R174" s="353"/>
      <c r="S174" s="353"/>
      <c r="T174" s="353"/>
      <c r="U174" s="353"/>
      <c r="V174" s="353"/>
      <c r="W174" s="353"/>
      <c r="X174" s="353"/>
      <c r="Y174" s="353"/>
      <c r="Z174" s="354"/>
      <c r="AA174" s="196" t="s">
        <v>474</v>
      </c>
      <c r="AB174" s="196"/>
      <c r="AC174" s="458">
        <f t="shared" si="8"/>
        <v>0</v>
      </c>
      <c r="AD174" s="458"/>
      <c r="AE174" s="458"/>
      <c r="AF174" s="458"/>
      <c r="AG174" s="458"/>
      <c r="AH174" s="458">
        <f t="shared" si="9"/>
        <v>0</v>
      </c>
      <c r="AI174" s="458"/>
      <c r="AJ174" s="458"/>
      <c r="AK174" s="458"/>
      <c r="AL174" s="458"/>
      <c r="AM174" s="59"/>
      <c r="AO174" s="129"/>
      <c r="AP174" s="129"/>
      <c r="AQ174" s="129"/>
      <c r="AR174" s="129"/>
    </row>
    <row r="175" spans="2:44" s="36" customFormat="1" ht="10.5" customHeight="1">
      <c r="B175" s="60"/>
      <c r="C175" s="193" t="s">
        <v>547</v>
      </c>
      <c r="D175" s="194"/>
      <c r="E175" s="194"/>
      <c r="F175" s="194"/>
      <c r="G175" s="194"/>
      <c r="H175" s="194"/>
      <c r="I175" s="194"/>
      <c r="J175" s="194"/>
      <c r="K175" s="194"/>
      <c r="L175" s="194"/>
      <c r="M175" s="194"/>
      <c r="N175" s="194"/>
      <c r="O175" s="194"/>
      <c r="P175" s="194"/>
      <c r="Q175" s="194"/>
      <c r="R175" s="194"/>
      <c r="S175" s="194"/>
      <c r="T175" s="194"/>
      <c r="U175" s="194"/>
      <c r="V175" s="194"/>
      <c r="W175" s="194"/>
      <c r="X175" s="194"/>
      <c r="Y175" s="194"/>
      <c r="Z175" s="195"/>
      <c r="AA175" s="196" t="s">
        <v>593</v>
      </c>
      <c r="AB175" s="196"/>
      <c r="AC175" s="458">
        <f t="shared" si="8"/>
        <v>0</v>
      </c>
      <c r="AD175" s="458"/>
      <c r="AE175" s="458"/>
      <c r="AF175" s="458"/>
      <c r="AG175" s="458"/>
      <c r="AH175" s="458">
        <f t="shared" si="9"/>
        <v>0</v>
      </c>
      <c r="AI175" s="458"/>
      <c r="AJ175" s="458"/>
      <c r="AK175" s="458"/>
      <c r="AL175" s="458"/>
      <c r="AM175" s="61"/>
      <c r="AO175" s="129"/>
      <c r="AP175" s="129"/>
      <c r="AQ175" s="129"/>
      <c r="AR175" s="129"/>
    </row>
    <row r="176" spans="2:44" s="36" customFormat="1" ht="10.5" customHeight="1">
      <c r="B176" s="60"/>
      <c r="C176" s="193" t="s">
        <v>215</v>
      </c>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5"/>
      <c r="AA176" s="196">
        <v>260</v>
      </c>
      <c r="AB176" s="196"/>
      <c r="AC176" s="458">
        <f t="shared" si="8"/>
        <v>0</v>
      </c>
      <c r="AD176" s="458"/>
      <c r="AE176" s="458"/>
      <c r="AF176" s="458"/>
      <c r="AG176" s="458"/>
      <c r="AH176" s="458">
        <f t="shared" si="9"/>
        <v>0</v>
      </c>
      <c r="AI176" s="458"/>
      <c r="AJ176" s="458"/>
      <c r="AK176" s="458"/>
      <c r="AL176" s="458"/>
      <c r="AM176" s="61"/>
      <c r="AO176" s="129"/>
      <c r="AP176" s="129"/>
      <c r="AQ176" s="129"/>
      <c r="AR176" s="129"/>
    </row>
    <row r="177" spans="2:44" s="36" customFormat="1" ht="10.5" customHeight="1">
      <c r="B177" s="60"/>
      <c r="C177" s="440" t="s">
        <v>558</v>
      </c>
      <c r="D177" s="441"/>
      <c r="E177" s="441"/>
      <c r="F177" s="441"/>
      <c r="G177" s="441"/>
      <c r="H177" s="441"/>
      <c r="I177" s="441"/>
      <c r="J177" s="441"/>
      <c r="K177" s="441"/>
      <c r="L177" s="441"/>
      <c r="M177" s="441"/>
      <c r="N177" s="441"/>
      <c r="O177" s="441"/>
      <c r="P177" s="441"/>
      <c r="Q177" s="441"/>
      <c r="R177" s="441"/>
      <c r="S177" s="441"/>
      <c r="T177" s="441"/>
      <c r="U177" s="441"/>
      <c r="V177" s="441"/>
      <c r="W177" s="441"/>
      <c r="X177" s="441"/>
      <c r="Y177" s="441"/>
      <c r="Z177" s="442"/>
      <c r="AA177" s="196" t="s">
        <v>475</v>
      </c>
      <c r="AB177" s="196"/>
      <c r="AC177" s="458" t="s">
        <v>905</v>
      </c>
      <c r="AD177" s="458"/>
      <c r="AE177" s="458"/>
      <c r="AF177" s="458"/>
      <c r="AG177" s="458"/>
      <c r="AH177" s="458">
        <f t="shared" si="9"/>
        <v>0</v>
      </c>
      <c r="AI177" s="458"/>
      <c r="AJ177" s="458"/>
      <c r="AK177" s="458"/>
      <c r="AL177" s="458"/>
      <c r="AM177" s="61"/>
      <c r="AO177" s="482"/>
      <c r="AP177" s="482"/>
      <c r="AQ177" s="482"/>
      <c r="AR177" s="482"/>
    </row>
    <row r="178" spans="2:44" s="36" customFormat="1" ht="10.5" customHeight="1">
      <c r="B178" s="60"/>
      <c r="C178" s="358" t="s">
        <v>559</v>
      </c>
      <c r="D178" s="359"/>
      <c r="E178" s="359"/>
      <c r="F178" s="359"/>
      <c r="G178" s="359"/>
      <c r="H178" s="359"/>
      <c r="I178" s="359"/>
      <c r="J178" s="359"/>
      <c r="K178" s="359"/>
      <c r="L178" s="359"/>
      <c r="M178" s="359"/>
      <c r="N178" s="359"/>
      <c r="O178" s="359"/>
      <c r="P178" s="359"/>
      <c r="Q178" s="359"/>
      <c r="R178" s="359"/>
      <c r="S178" s="359"/>
      <c r="T178" s="359"/>
      <c r="U178" s="359"/>
      <c r="V178" s="359"/>
      <c r="W178" s="359"/>
      <c r="X178" s="359"/>
      <c r="Y178" s="359"/>
      <c r="Z178" s="360"/>
      <c r="AA178" s="196"/>
      <c r="AB178" s="196"/>
      <c r="AC178" s="458"/>
      <c r="AD178" s="458"/>
      <c r="AE178" s="458"/>
      <c r="AF178" s="458"/>
      <c r="AG178" s="458"/>
      <c r="AH178" s="458"/>
      <c r="AI178" s="458"/>
      <c r="AJ178" s="458"/>
      <c r="AK178" s="458"/>
      <c r="AL178" s="458"/>
      <c r="AM178" s="61"/>
      <c r="AO178" s="482"/>
      <c r="AP178" s="482"/>
      <c r="AQ178" s="482"/>
      <c r="AR178" s="482"/>
    </row>
    <row r="179" spans="2:44" ht="10.5" customHeight="1">
      <c r="B179" s="58"/>
      <c r="C179" s="229" t="s">
        <v>793</v>
      </c>
      <c r="D179" s="230"/>
      <c r="E179" s="230"/>
      <c r="F179" s="230"/>
      <c r="G179" s="230"/>
      <c r="H179" s="230"/>
      <c r="I179" s="230"/>
      <c r="J179" s="230"/>
      <c r="K179" s="230"/>
      <c r="L179" s="230"/>
      <c r="M179" s="230"/>
      <c r="N179" s="230"/>
      <c r="O179" s="230"/>
      <c r="P179" s="230"/>
      <c r="Q179" s="230"/>
      <c r="R179" s="230"/>
      <c r="S179" s="230"/>
      <c r="T179" s="230"/>
      <c r="U179" s="230"/>
      <c r="V179" s="230"/>
      <c r="W179" s="230"/>
      <c r="X179" s="230"/>
      <c r="Y179" s="230"/>
      <c r="Z179" s="231"/>
      <c r="AA179" s="196" t="s">
        <v>476</v>
      </c>
      <c r="AB179" s="196"/>
      <c r="AC179" s="458" t="s">
        <v>905</v>
      </c>
      <c r="AD179" s="458"/>
      <c r="AE179" s="458"/>
      <c r="AF179" s="458"/>
      <c r="AG179" s="458"/>
      <c r="AH179" s="458">
        <f>IF($S$30="март",AO179,IF($S$30="июнь",AO179+AP179,IF($S$30="сентябрь",AO179+AP179+AQ179,IF($S$30="декабрь",AO179+AP179+AQ179+AR179))))</f>
        <v>0</v>
      </c>
      <c r="AI179" s="458"/>
      <c r="AJ179" s="458"/>
      <c r="AK179" s="458"/>
      <c r="AL179" s="458"/>
      <c r="AM179" s="59"/>
      <c r="AO179" s="129"/>
      <c r="AP179" s="129"/>
      <c r="AQ179" s="129"/>
      <c r="AR179" s="129"/>
    </row>
    <row r="180" spans="2:44" ht="10.5" customHeight="1">
      <c r="B180" s="58"/>
      <c r="C180" s="229" t="s">
        <v>791</v>
      </c>
      <c r="D180" s="230"/>
      <c r="E180" s="230"/>
      <c r="F180" s="230"/>
      <c r="G180" s="230"/>
      <c r="H180" s="230"/>
      <c r="I180" s="230"/>
      <c r="J180" s="230"/>
      <c r="K180" s="230"/>
      <c r="L180" s="230"/>
      <c r="M180" s="230"/>
      <c r="N180" s="230"/>
      <c r="O180" s="230"/>
      <c r="P180" s="230"/>
      <c r="Q180" s="230"/>
      <c r="R180" s="230"/>
      <c r="S180" s="230"/>
      <c r="T180" s="230"/>
      <c r="U180" s="230"/>
      <c r="V180" s="230"/>
      <c r="W180" s="230"/>
      <c r="X180" s="230"/>
      <c r="Y180" s="230"/>
      <c r="Z180" s="231"/>
      <c r="AA180" s="196" t="s">
        <v>477</v>
      </c>
      <c r="AB180" s="196"/>
      <c r="AC180" s="458" t="s">
        <v>905</v>
      </c>
      <c r="AD180" s="458"/>
      <c r="AE180" s="458"/>
      <c r="AF180" s="458"/>
      <c r="AG180" s="458"/>
      <c r="AH180" s="458">
        <f>IF($S$30="март",AO180,IF($S$30="июнь",AO180+AP180,IF($S$30="сентябрь",AO180+AP180+AQ180,IF($S$30="декабрь",AO180+AP180+AQ180+AR180))))</f>
        <v>0</v>
      </c>
      <c r="AI180" s="458"/>
      <c r="AJ180" s="458"/>
      <c r="AK180" s="458"/>
      <c r="AL180" s="458"/>
      <c r="AM180" s="59"/>
      <c r="AO180" s="129"/>
      <c r="AP180" s="129"/>
      <c r="AQ180" s="129"/>
      <c r="AR180" s="129"/>
    </row>
    <row r="181" spans="2:44" ht="10.5" customHeight="1">
      <c r="B181" s="58"/>
      <c r="C181" s="229" t="s">
        <v>790</v>
      </c>
      <c r="D181" s="230"/>
      <c r="E181" s="230"/>
      <c r="F181" s="230"/>
      <c r="G181" s="230"/>
      <c r="H181" s="230"/>
      <c r="I181" s="230"/>
      <c r="J181" s="230"/>
      <c r="K181" s="230"/>
      <c r="L181" s="230"/>
      <c r="M181" s="230"/>
      <c r="N181" s="230"/>
      <c r="O181" s="230"/>
      <c r="P181" s="230"/>
      <c r="Q181" s="230"/>
      <c r="R181" s="230"/>
      <c r="S181" s="230"/>
      <c r="T181" s="230"/>
      <c r="U181" s="230"/>
      <c r="V181" s="230"/>
      <c r="W181" s="230"/>
      <c r="X181" s="230"/>
      <c r="Y181" s="230"/>
      <c r="Z181" s="231"/>
      <c r="AA181" s="196" t="s">
        <v>478</v>
      </c>
      <c r="AB181" s="196"/>
      <c r="AC181" s="458" t="s">
        <v>905</v>
      </c>
      <c r="AD181" s="458"/>
      <c r="AE181" s="458"/>
      <c r="AF181" s="458"/>
      <c r="AG181" s="458"/>
      <c r="AH181" s="458">
        <f>IF($S$30="март",AO181,IF($S$30="июнь",AO181+AP181,IF($S$30="сентябрь",AO181+AP181+AQ181,IF($S$30="декабрь",AO181+AP181+AQ181+AR181))))</f>
        <v>0</v>
      </c>
      <c r="AI181" s="458"/>
      <c r="AJ181" s="458"/>
      <c r="AK181" s="458"/>
      <c r="AL181" s="458"/>
      <c r="AM181" s="59"/>
      <c r="AO181" s="129"/>
      <c r="AP181" s="129"/>
      <c r="AQ181" s="129"/>
      <c r="AR181" s="129"/>
    </row>
    <row r="182" spans="2:44" ht="10.5" customHeight="1">
      <c r="B182" s="58"/>
      <c r="C182" s="437" t="s">
        <v>789</v>
      </c>
      <c r="D182" s="438"/>
      <c r="E182" s="438"/>
      <c r="F182" s="438"/>
      <c r="G182" s="438"/>
      <c r="H182" s="438"/>
      <c r="I182" s="438"/>
      <c r="J182" s="438"/>
      <c r="K182" s="438"/>
      <c r="L182" s="438"/>
      <c r="M182" s="438"/>
      <c r="N182" s="438"/>
      <c r="O182" s="438"/>
      <c r="P182" s="438"/>
      <c r="Q182" s="438"/>
      <c r="R182" s="438"/>
      <c r="S182" s="438"/>
      <c r="T182" s="438"/>
      <c r="U182" s="438"/>
      <c r="V182" s="438"/>
      <c r="W182" s="438"/>
      <c r="X182" s="438"/>
      <c r="Y182" s="438"/>
      <c r="Z182" s="439"/>
      <c r="AA182" s="318" t="s">
        <v>479</v>
      </c>
      <c r="AB182" s="318"/>
      <c r="AC182" s="461" t="s">
        <v>905</v>
      </c>
      <c r="AD182" s="461"/>
      <c r="AE182" s="461"/>
      <c r="AF182" s="461"/>
      <c r="AG182" s="461"/>
      <c r="AH182" s="461">
        <f>IF($S$30="март",AO182,IF($S$30="июнь",AO182+AP182,IF($S$30="сентябрь",AO182+AP182+AQ182,IF($S$30="декабрь",AO182+AP182+AQ182+AR182))))</f>
        <v>0</v>
      </c>
      <c r="AI182" s="461"/>
      <c r="AJ182" s="461"/>
      <c r="AK182" s="461"/>
      <c r="AL182" s="461"/>
      <c r="AM182" s="59"/>
      <c r="AO182" s="133"/>
      <c r="AP182" s="133"/>
      <c r="AQ182" s="133"/>
      <c r="AR182" s="133"/>
    </row>
    <row r="183" spans="2:39" ht="6.75" customHeight="1">
      <c r="B183" s="58"/>
      <c r="C183" s="64"/>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59"/>
    </row>
    <row r="184" spans="2:39" ht="12" customHeight="1">
      <c r="B184" s="58"/>
      <c r="C184" s="317" t="s">
        <v>480</v>
      </c>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c r="AK184" s="317"/>
      <c r="AL184" s="317"/>
      <c r="AM184" s="59"/>
    </row>
    <row r="185" spans="2:39" ht="12" customHeight="1">
      <c r="B185" s="58"/>
      <c r="C185" s="317" t="s">
        <v>481</v>
      </c>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c r="AK185" s="317"/>
      <c r="AL185" s="317"/>
      <c r="AM185" s="59"/>
    </row>
    <row r="186" spans="2:39" ht="12" customHeight="1">
      <c r="B186" s="58"/>
      <c r="C186" s="64"/>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106" t="s">
        <v>730</v>
      </c>
      <c r="AM186" s="59"/>
    </row>
    <row r="187" spans="2:39" ht="3.75" customHeight="1">
      <c r="B187" s="58"/>
      <c r="C187" s="64"/>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59"/>
    </row>
    <row r="188" spans="2:39" ht="12" customHeight="1">
      <c r="B188" s="58"/>
      <c r="C188" s="457"/>
      <c r="D188" s="457"/>
      <c r="E188" s="457"/>
      <c r="F188" s="457"/>
      <c r="G188" s="457"/>
      <c r="H188" s="457"/>
      <c r="I188" s="457"/>
      <c r="J188" s="457"/>
      <c r="K188" s="457"/>
      <c r="L188" s="457"/>
      <c r="M188" s="457"/>
      <c r="N188" s="457"/>
      <c r="O188" s="457"/>
      <c r="P188" s="457"/>
      <c r="Q188" s="457"/>
      <c r="R188" s="457"/>
      <c r="S188" s="457"/>
      <c r="T188" s="457"/>
      <c r="U188" s="457"/>
      <c r="V188" s="457"/>
      <c r="W188" s="457"/>
      <c r="X188" s="457"/>
      <c r="Y188" s="457"/>
      <c r="Z188" s="457"/>
      <c r="AA188" s="457"/>
      <c r="AB188" s="457"/>
      <c r="AC188" s="483" t="s">
        <v>727</v>
      </c>
      <c r="AD188" s="483"/>
      <c r="AE188" s="483"/>
      <c r="AF188" s="483"/>
      <c r="AG188" s="483"/>
      <c r="AH188" s="483" t="s">
        <v>482</v>
      </c>
      <c r="AI188" s="483"/>
      <c r="AJ188" s="483"/>
      <c r="AK188" s="483"/>
      <c r="AL188" s="483"/>
      <c r="AM188" s="59"/>
    </row>
    <row r="189" spans="2:39" ht="12" customHeight="1">
      <c r="B189" s="58"/>
      <c r="C189" s="484" t="s">
        <v>287</v>
      </c>
      <c r="D189" s="484"/>
      <c r="E189" s="484"/>
      <c r="F189" s="484"/>
      <c r="G189" s="484"/>
      <c r="H189" s="484"/>
      <c r="I189" s="484"/>
      <c r="J189" s="484"/>
      <c r="K189" s="484"/>
      <c r="L189" s="484"/>
      <c r="M189" s="484"/>
      <c r="N189" s="484"/>
      <c r="O189" s="484"/>
      <c r="P189" s="484"/>
      <c r="Q189" s="484"/>
      <c r="R189" s="484"/>
      <c r="S189" s="484"/>
      <c r="T189" s="484"/>
      <c r="U189" s="484"/>
      <c r="V189" s="484"/>
      <c r="W189" s="484"/>
      <c r="X189" s="484"/>
      <c r="Y189" s="484"/>
      <c r="Z189" s="484"/>
      <c r="AA189" s="484"/>
      <c r="AB189" s="484"/>
      <c r="AC189" s="462" t="s">
        <v>285</v>
      </c>
      <c r="AD189" s="462"/>
      <c r="AE189" s="462"/>
      <c r="AF189" s="462"/>
      <c r="AG189" s="462"/>
      <c r="AH189" s="462">
        <v>1</v>
      </c>
      <c r="AI189" s="462"/>
      <c r="AJ189" s="462"/>
      <c r="AK189" s="462"/>
      <c r="AL189" s="462"/>
      <c r="AM189" s="59"/>
    </row>
    <row r="190" spans="2:39" ht="10.5" customHeight="1">
      <c r="B190" s="58"/>
      <c r="C190" s="463" t="s">
        <v>483</v>
      </c>
      <c r="D190" s="464"/>
      <c r="E190" s="464"/>
      <c r="F190" s="464"/>
      <c r="G190" s="464"/>
      <c r="H190" s="464"/>
      <c r="I190" s="464"/>
      <c r="J190" s="464"/>
      <c r="K190" s="464"/>
      <c r="L190" s="464"/>
      <c r="M190" s="464"/>
      <c r="N190" s="464"/>
      <c r="O190" s="464"/>
      <c r="P190" s="464"/>
      <c r="Q190" s="464"/>
      <c r="R190" s="464"/>
      <c r="S190" s="464"/>
      <c r="T190" s="464"/>
      <c r="U190" s="464"/>
      <c r="V190" s="464"/>
      <c r="W190" s="464"/>
      <c r="X190" s="464"/>
      <c r="Y190" s="464"/>
      <c r="Z190" s="464"/>
      <c r="AA190" s="464"/>
      <c r="AB190" s="465"/>
      <c r="AC190" s="466">
        <v>300</v>
      </c>
      <c r="AD190" s="467"/>
      <c r="AE190" s="467"/>
      <c r="AF190" s="467"/>
      <c r="AG190" s="468"/>
      <c r="AH190" s="472"/>
      <c r="AI190" s="473"/>
      <c r="AJ190" s="473"/>
      <c r="AK190" s="473"/>
      <c r="AL190" s="474"/>
      <c r="AM190" s="59"/>
    </row>
    <row r="191" spans="2:39" ht="10.5" customHeight="1">
      <c r="B191" s="58"/>
      <c r="C191" s="481" t="s">
        <v>484</v>
      </c>
      <c r="D191" s="481"/>
      <c r="E191" s="481"/>
      <c r="F191" s="481"/>
      <c r="G191" s="481"/>
      <c r="H191" s="481"/>
      <c r="I191" s="481"/>
      <c r="J191" s="481"/>
      <c r="K191" s="481"/>
      <c r="L191" s="481"/>
      <c r="M191" s="481"/>
      <c r="N191" s="481"/>
      <c r="O191" s="481"/>
      <c r="P191" s="481"/>
      <c r="Q191" s="481"/>
      <c r="R191" s="481"/>
      <c r="S191" s="481"/>
      <c r="T191" s="481"/>
      <c r="U191" s="481"/>
      <c r="V191" s="481"/>
      <c r="W191" s="481"/>
      <c r="X191" s="481"/>
      <c r="Y191" s="481"/>
      <c r="Z191" s="481"/>
      <c r="AA191" s="481"/>
      <c r="AB191" s="481"/>
      <c r="AC191" s="469"/>
      <c r="AD191" s="470"/>
      <c r="AE191" s="470"/>
      <c r="AF191" s="470"/>
      <c r="AG191" s="471"/>
      <c r="AH191" s="475"/>
      <c r="AI191" s="476"/>
      <c r="AJ191" s="476"/>
      <c r="AK191" s="476"/>
      <c r="AL191" s="477"/>
      <c r="AM191" s="59"/>
    </row>
    <row r="192" spans="2:39" ht="10.5" customHeight="1">
      <c r="B192" s="58"/>
      <c r="C192" s="455" t="s">
        <v>485</v>
      </c>
      <c r="D192" s="455"/>
      <c r="E192" s="455"/>
      <c r="F192" s="455"/>
      <c r="G192" s="455"/>
      <c r="H192" s="455"/>
      <c r="I192" s="455"/>
      <c r="J192" s="455"/>
      <c r="K192" s="455"/>
      <c r="L192" s="455"/>
      <c r="M192" s="455"/>
      <c r="N192" s="455"/>
      <c r="O192" s="455"/>
      <c r="P192" s="455"/>
      <c r="Q192" s="455"/>
      <c r="R192" s="455"/>
      <c r="S192" s="455"/>
      <c r="T192" s="455"/>
      <c r="U192" s="455"/>
      <c r="V192" s="455"/>
      <c r="W192" s="455"/>
      <c r="X192" s="455"/>
      <c r="Y192" s="455"/>
      <c r="Z192" s="455"/>
      <c r="AA192" s="455"/>
      <c r="AB192" s="455"/>
      <c r="AC192" s="456">
        <v>301</v>
      </c>
      <c r="AD192" s="456"/>
      <c r="AE192" s="456"/>
      <c r="AF192" s="456"/>
      <c r="AG192" s="456"/>
      <c r="AH192" s="478"/>
      <c r="AI192" s="478"/>
      <c r="AJ192" s="478"/>
      <c r="AK192" s="478"/>
      <c r="AL192" s="478"/>
      <c r="AM192" s="59"/>
    </row>
    <row r="193" spans="2:39" ht="10.5" customHeight="1">
      <c r="B193" s="58"/>
      <c r="C193" s="479" t="s">
        <v>486</v>
      </c>
      <c r="D193" s="479"/>
      <c r="E193" s="479"/>
      <c r="F193" s="479"/>
      <c r="G193" s="479"/>
      <c r="H193" s="479"/>
      <c r="I193" s="479"/>
      <c r="J193" s="479"/>
      <c r="K193" s="479"/>
      <c r="L193" s="479"/>
      <c r="M193" s="479"/>
      <c r="N193" s="479"/>
      <c r="O193" s="479"/>
      <c r="P193" s="479"/>
      <c r="Q193" s="479"/>
      <c r="R193" s="479"/>
      <c r="S193" s="479"/>
      <c r="T193" s="479"/>
      <c r="U193" s="479"/>
      <c r="V193" s="479"/>
      <c r="W193" s="479"/>
      <c r="X193" s="479"/>
      <c r="Y193" s="479"/>
      <c r="Z193" s="479"/>
      <c r="AA193" s="479"/>
      <c r="AB193" s="479"/>
      <c r="AC193" s="480">
        <v>302</v>
      </c>
      <c r="AD193" s="480"/>
      <c r="AE193" s="480"/>
      <c r="AF193" s="480"/>
      <c r="AG193" s="480"/>
      <c r="AH193" s="452"/>
      <c r="AI193" s="452"/>
      <c r="AJ193" s="452"/>
      <c r="AK193" s="452"/>
      <c r="AL193" s="452"/>
      <c r="AM193" s="59"/>
    </row>
    <row r="194" spans="2:39" ht="7.5" customHeight="1">
      <c r="B194" s="58"/>
      <c r="C194" s="137"/>
      <c r="D194" s="137"/>
      <c r="E194" s="137"/>
      <c r="F194" s="137"/>
      <c r="G194" s="137"/>
      <c r="H194" s="137"/>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59"/>
    </row>
    <row r="195" spans="2:39" ht="9.75" customHeight="1">
      <c r="B195" s="58"/>
      <c r="C195" s="165" t="s">
        <v>487</v>
      </c>
      <c r="D195" s="165"/>
      <c r="E195" s="165"/>
      <c r="F195" s="165"/>
      <c r="G195" s="165"/>
      <c r="H195" s="165"/>
      <c r="I195" s="165"/>
      <c r="J195" s="165"/>
      <c r="K195" s="165"/>
      <c r="L195" s="165"/>
      <c r="M195" s="165"/>
      <c r="N195" s="165"/>
      <c r="O195" s="165"/>
      <c r="P195" s="165"/>
      <c r="Q195" s="165"/>
      <c r="R195" s="165"/>
      <c r="S195" s="165"/>
      <c r="T195" s="165"/>
      <c r="U195" s="165"/>
      <c r="V195" s="165"/>
      <c r="W195" s="165"/>
      <c r="X195" s="165"/>
      <c r="Y195" s="165"/>
      <c r="Z195" s="165"/>
      <c r="AA195" s="165"/>
      <c r="AB195" s="165"/>
      <c r="AC195" s="165"/>
      <c r="AD195" s="165"/>
      <c r="AE195" s="165"/>
      <c r="AF195" s="165"/>
      <c r="AG195" s="165"/>
      <c r="AH195" s="165"/>
      <c r="AI195" s="165"/>
      <c r="AJ195" s="165"/>
      <c r="AK195" s="165"/>
      <c r="AL195" s="165"/>
      <c r="AM195" s="59"/>
    </row>
    <row r="196" spans="2:39" ht="9.75" customHeight="1">
      <c r="B196" s="58"/>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59"/>
    </row>
    <row r="197" spans="2:39" ht="9.75" customHeight="1">
      <c r="B197" s="58"/>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59"/>
    </row>
    <row r="198" spans="2:39" ht="9.75" customHeight="1">
      <c r="B198" s="58"/>
      <c r="C198" s="165" t="s">
        <v>488</v>
      </c>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c r="AE198" s="165"/>
      <c r="AF198" s="165"/>
      <c r="AG198" s="165"/>
      <c r="AH198" s="165"/>
      <c r="AI198" s="165"/>
      <c r="AJ198" s="165"/>
      <c r="AK198" s="165"/>
      <c r="AL198" s="165"/>
      <c r="AM198" s="59"/>
    </row>
    <row r="199" spans="2:39" ht="9.75" customHeight="1">
      <c r="B199" s="58"/>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5"/>
      <c r="AF199" s="165"/>
      <c r="AG199" s="165"/>
      <c r="AH199" s="165"/>
      <c r="AI199" s="165"/>
      <c r="AJ199" s="165"/>
      <c r="AK199" s="165"/>
      <c r="AL199" s="165"/>
      <c r="AM199" s="59"/>
    </row>
    <row r="200" spans="2:39" ht="9.75" customHeight="1">
      <c r="B200" s="58"/>
      <c r="C200" s="165" t="s">
        <v>489</v>
      </c>
      <c r="D200" s="165"/>
      <c r="E200" s="165"/>
      <c r="F200" s="165"/>
      <c r="G200" s="165"/>
      <c r="H200" s="165"/>
      <c r="I200" s="165"/>
      <c r="J200" s="165"/>
      <c r="K200" s="165"/>
      <c r="L200" s="165"/>
      <c r="M200" s="165"/>
      <c r="N200" s="165"/>
      <c r="O200" s="165"/>
      <c r="P200" s="165"/>
      <c r="Q200" s="165"/>
      <c r="R200" s="165"/>
      <c r="S200" s="165"/>
      <c r="T200" s="165"/>
      <c r="U200" s="165"/>
      <c r="V200" s="165"/>
      <c r="W200" s="165"/>
      <c r="X200" s="165"/>
      <c r="Y200" s="165"/>
      <c r="Z200" s="165"/>
      <c r="AA200" s="165"/>
      <c r="AB200" s="165"/>
      <c r="AC200" s="165"/>
      <c r="AD200" s="165"/>
      <c r="AE200" s="165"/>
      <c r="AF200" s="165"/>
      <c r="AG200" s="165"/>
      <c r="AH200" s="165"/>
      <c r="AI200" s="165"/>
      <c r="AJ200" s="165"/>
      <c r="AK200" s="165"/>
      <c r="AL200" s="93"/>
      <c r="AM200" s="59"/>
    </row>
    <row r="201" spans="2:39" ht="9.75" customHeight="1">
      <c r="B201" s="58"/>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59"/>
    </row>
    <row r="202" spans="2:39" ht="12" customHeight="1">
      <c r="B202" s="58"/>
      <c r="C202" s="317" t="s">
        <v>659</v>
      </c>
      <c r="D202" s="317"/>
      <c r="E202" s="317"/>
      <c r="F202" s="317"/>
      <c r="G202" s="317"/>
      <c r="H202" s="317"/>
      <c r="I202" s="317"/>
      <c r="J202" s="317"/>
      <c r="K202" s="317"/>
      <c r="L202" s="317"/>
      <c r="M202" s="317"/>
      <c r="N202" s="317"/>
      <c r="O202" s="317"/>
      <c r="P202" s="317"/>
      <c r="Q202" s="317"/>
      <c r="R202" s="317"/>
      <c r="S202" s="317"/>
      <c r="T202" s="317"/>
      <c r="U202" s="317"/>
      <c r="V202" s="317"/>
      <c r="W202" s="317"/>
      <c r="X202" s="317"/>
      <c r="Y202" s="317"/>
      <c r="Z202" s="317"/>
      <c r="AA202" s="317"/>
      <c r="AB202" s="317"/>
      <c r="AC202" s="317"/>
      <c r="AD202" s="317"/>
      <c r="AE202" s="317"/>
      <c r="AF202" s="317"/>
      <c r="AG202" s="317"/>
      <c r="AH202" s="317"/>
      <c r="AI202" s="317"/>
      <c r="AJ202" s="317"/>
      <c r="AK202" s="317"/>
      <c r="AL202" s="317"/>
      <c r="AM202" s="59"/>
    </row>
    <row r="203" spans="2:39" ht="12" customHeight="1">
      <c r="B203" s="58"/>
      <c r="C203" s="317"/>
      <c r="D203" s="317"/>
      <c r="E203" s="317"/>
      <c r="F203" s="317"/>
      <c r="G203" s="317"/>
      <c r="H203" s="317"/>
      <c r="I203" s="317"/>
      <c r="J203" s="317"/>
      <c r="K203" s="317"/>
      <c r="L203" s="317"/>
      <c r="M203" s="317"/>
      <c r="N203" s="317"/>
      <c r="O203" s="317"/>
      <c r="P203" s="317"/>
      <c r="Q203" s="317"/>
      <c r="R203" s="317"/>
      <c r="S203" s="317"/>
      <c r="T203" s="317"/>
      <c r="U203" s="317"/>
      <c r="V203" s="317"/>
      <c r="W203" s="317"/>
      <c r="X203" s="317"/>
      <c r="Y203" s="317"/>
      <c r="Z203" s="317"/>
      <c r="AA203" s="317"/>
      <c r="AB203" s="317"/>
      <c r="AC203" s="317"/>
      <c r="AD203" s="317"/>
      <c r="AE203" s="317"/>
      <c r="AF203" s="317"/>
      <c r="AG203" s="317"/>
      <c r="AH203" s="317"/>
      <c r="AI203" s="317"/>
      <c r="AJ203" s="317"/>
      <c r="AK203" s="317"/>
      <c r="AL203" s="317"/>
      <c r="AM203" s="59"/>
    </row>
    <row r="204" spans="2:39" ht="12" customHeight="1">
      <c r="B204" s="58"/>
      <c r="C204" s="317"/>
      <c r="D204" s="317"/>
      <c r="E204" s="317"/>
      <c r="F204" s="317"/>
      <c r="G204" s="317"/>
      <c r="H204" s="317"/>
      <c r="I204" s="317"/>
      <c r="J204" s="317"/>
      <c r="K204" s="317"/>
      <c r="L204" s="317"/>
      <c r="M204" s="317"/>
      <c r="N204" s="317"/>
      <c r="O204" s="317"/>
      <c r="P204" s="317"/>
      <c r="Q204" s="317"/>
      <c r="R204" s="317"/>
      <c r="S204" s="317"/>
      <c r="T204" s="317"/>
      <c r="U204" s="317"/>
      <c r="V204" s="317"/>
      <c r="W204" s="317"/>
      <c r="X204" s="317"/>
      <c r="Y204" s="317"/>
      <c r="Z204" s="317"/>
      <c r="AA204" s="317"/>
      <c r="AB204" s="317"/>
      <c r="AC204" s="317"/>
      <c r="AD204" s="317"/>
      <c r="AE204" s="317"/>
      <c r="AF204" s="317"/>
      <c r="AG204" s="317"/>
      <c r="AH204" s="317"/>
      <c r="AI204" s="317"/>
      <c r="AJ204" s="317"/>
      <c r="AK204" s="317"/>
      <c r="AL204" s="317"/>
      <c r="AM204" s="59"/>
    </row>
    <row r="205" spans="2:39" ht="12" customHeight="1">
      <c r="B205" s="58"/>
      <c r="C205" s="159"/>
      <c r="D205" s="159"/>
      <c r="E205" s="159"/>
      <c r="F205" s="159"/>
      <c r="G205" s="159"/>
      <c r="H205" s="159"/>
      <c r="I205" s="159"/>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59"/>
    </row>
    <row r="206" spans="2:39" ht="12" customHeight="1">
      <c r="B206" s="58"/>
      <c r="C206" s="165" t="s">
        <v>660</v>
      </c>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c r="AK206" s="165"/>
      <c r="AL206" s="165"/>
      <c r="AM206" s="59"/>
    </row>
    <row r="207" spans="2:39" ht="12" customHeight="1">
      <c r="B207" s="58"/>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c r="AK207" s="165"/>
      <c r="AL207" s="165"/>
      <c r="AM207" s="59"/>
    </row>
    <row r="208" spans="2:39" ht="12" customHeight="1">
      <c r="B208" s="58"/>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106" t="s">
        <v>661</v>
      </c>
      <c r="AM208" s="59"/>
    </row>
    <row r="209" spans="2:39" ht="12" customHeight="1">
      <c r="B209" s="58"/>
      <c r="C209" s="62"/>
      <c r="D209" s="62"/>
      <c r="E209" s="62"/>
      <c r="F209" s="62"/>
      <c r="G209" s="62"/>
      <c r="H209" s="62"/>
      <c r="I209" s="62"/>
      <c r="J209" s="62"/>
      <c r="K209" s="62"/>
      <c r="L209" s="62"/>
      <c r="M209" s="62"/>
      <c r="N209" s="62"/>
      <c r="O209" s="62"/>
      <c r="P209" s="62"/>
      <c r="Q209" s="62"/>
      <c r="R209" s="62"/>
      <c r="S209" s="62"/>
      <c r="T209" s="63"/>
      <c r="U209" s="63"/>
      <c r="V209" s="63"/>
      <c r="W209" s="2"/>
      <c r="X209" s="2"/>
      <c r="Y209" s="2"/>
      <c r="Z209" s="2"/>
      <c r="AA209" s="2"/>
      <c r="AB209" s="2"/>
      <c r="AC209" s="341" t="s">
        <v>465</v>
      </c>
      <c r="AD209" s="341"/>
      <c r="AE209" s="341"/>
      <c r="AF209" s="341"/>
      <c r="AG209" s="341"/>
      <c r="AH209" s="341"/>
      <c r="AI209" s="341"/>
      <c r="AJ209" s="341"/>
      <c r="AK209" s="341"/>
      <c r="AL209" s="341"/>
      <c r="AM209" s="59"/>
    </row>
    <row r="210" spans="2:39" ht="12" customHeight="1">
      <c r="B210" s="58"/>
      <c r="C210" s="324" t="s">
        <v>662</v>
      </c>
      <c r="D210" s="325"/>
      <c r="E210" s="325"/>
      <c r="F210" s="325"/>
      <c r="G210" s="325"/>
      <c r="H210" s="325"/>
      <c r="I210" s="325"/>
      <c r="J210" s="325"/>
      <c r="K210" s="325"/>
      <c r="L210" s="325"/>
      <c r="M210" s="325"/>
      <c r="N210" s="325"/>
      <c r="O210" s="325"/>
      <c r="P210" s="325"/>
      <c r="Q210" s="325"/>
      <c r="R210" s="325"/>
      <c r="S210" s="326"/>
      <c r="T210" s="324" t="s">
        <v>145</v>
      </c>
      <c r="U210" s="333"/>
      <c r="V210" s="334"/>
      <c r="W210" s="345" t="s">
        <v>227</v>
      </c>
      <c r="X210" s="345"/>
      <c r="Y210" s="345"/>
      <c r="Z210" s="345"/>
      <c r="AA210" s="345"/>
      <c r="AB210" s="345"/>
      <c r="AC210" s="345" t="s">
        <v>140</v>
      </c>
      <c r="AD210" s="345"/>
      <c r="AE210" s="345"/>
      <c r="AF210" s="345"/>
      <c r="AG210" s="345"/>
      <c r="AH210" s="345"/>
      <c r="AI210" s="345"/>
      <c r="AJ210" s="345"/>
      <c r="AK210" s="345"/>
      <c r="AL210" s="345"/>
      <c r="AM210" s="59"/>
    </row>
    <row r="211" spans="2:39" ht="12" customHeight="1">
      <c r="B211" s="58"/>
      <c r="C211" s="327"/>
      <c r="D211" s="328"/>
      <c r="E211" s="328"/>
      <c r="F211" s="328"/>
      <c r="G211" s="328"/>
      <c r="H211" s="328"/>
      <c r="I211" s="328"/>
      <c r="J211" s="328"/>
      <c r="K211" s="328"/>
      <c r="L211" s="328"/>
      <c r="M211" s="328"/>
      <c r="N211" s="328"/>
      <c r="O211" s="328"/>
      <c r="P211" s="328"/>
      <c r="Q211" s="328"/>
      <c r="R211" s="328"/>
      <c r="S211" s="329"/>
      <c r="T211" s="335"/>
      <c r="U211" s="336"/>
      <c r="V211" s="337"/>
      <c r="W211" s="345"/>
      <c r="X211" s="345"/>
      <c r="Y211" s="345"/>
      <c r="Z211" s="345"/>
      <c r="AA211" s="345"/>
      <c r="AB211" s="345"/>
      <c r="AC211" s="345"/>
      <c r="AD211" s="345"/>
      <c r="AE211" s="345"/>
      <c r="AF211" s="345"/>
      <c r="AG211" s="345"/>
      <c r="AH211" s="345"/>
      <c r="AI211" s="345"/>
      <c r="AJ211" s="345"/>
      <c r="AK211" s="345"/>
      <c r="AL211" s="345"/>
      <c r="AM211" s="59"/>
    </row>
    <row r="212" spans="2:39" ht="12" customHeight="1">
      <c r="B212" s="58"/>
      <c r="C212" s="327"/>
      <c r="D212" s="328"/>
      <c r="E212" s="328"/>
      <c r="F212" s="328"/>
      <c r="G212" s="328"/>
      <c r="H212" s="328"/>
      <c r="I212" s="328"/>
      <c r="J212" s="328"/>
      <c r="K212" s="328"/>
      <c r="L212" s="328"/>
      <c r="M212" s="328"/>
      <c r="N212" s="328"/>
      <c r="O212" s="328"/>
      <c r="P212" s="328"/>
      <c r="Q212" s="328"/>
      <c r="R212" s="328"/>
      <c r="S212" s="329"/>
      <c r="T212" s="335"/>
      <c r="U212" s="336"/>
      <c r="V212" s="337"/>
      <c r="W212" s="345"/>
      <c r="X212" s="345"/>
      <c r="Y212" s="345"/>
      <c r="Z212" s="345"/>
      <c r="AA212" s="345"/>
      <c r="AB212" s="345"/>
      <c r="AC212" s="345"/>
      <c r="AD212" s="345"/>
      <c r="AE212" s="345"/>
      <c r="AF212" s="345"/>
      <c r="AG212" s="345"/>
      <c r="AH212" s="345"/>
      <c r="AI212" s="345"/>
      <c r="AJ212" s="345"/>
      <c r="AK212" s="345"/>
      <c r="AL212" s="345"/>
      <c r="AM212" s="59"/>
    </row>
    <row r="213" spans="2:39" ht="12" customHeight="1">
      <c r="B213" s="58"/>
      <c r="C213" s="327"/>
      <c r="D213" s="328"/>
      <c r="E213" s="328"/>
      <c r="F213" s="328"/>
      <c r="G213" s="328"/>
      <c r="H213" s="328"/>
      <c r="I213" s="328"/>
      <c r="J213" s="328"/>
      <c r="K213" s="328"/>
      <c r="L213" s="328"/>
      <c r="M213" s="328"/>
      <c r="N213" s="328"/>
      <c r="O213" s="328"/>
      <c r="P213" s="328"/>
      <c r="Q213" s="328"/>
      <c r="R213" s="328"/>
      <c r="S213" s="329"/>
      <c r="T213" s="335"/>
      <c r="U213" s="336"/>
      <c r="V213" s="337"/>
      <c r="W213" s="345"/>
      <c r="X213" s="345"/>
      <c r="Y213" s="345"/>
      <c r="Z213" s="345"/>
      <c r="AA213" s="345"/>
      <c r="AB213" s="345"/>
      <c r="AC213" s="345"/>
      <c r="AD213" s="345"/>
      <c r="AE213" s="345"/>
      <c r="AF213" s="345"/>
      <c r="AG213" s="345"/>
      <c r="AH213" s="345"/>
      <c r="AI213" s="345"/>
      <c r="AJ213" s="345"/>
      <c r="AK213" s="345"/>
      <c r="AL213" s="345"/>
      <c r="AM213" s="59"/>
    </row>
    <row r="214" spans="2:39" ht="12" customHeight="1">
      <c r="B214" s="58"/>
      <c r="C214" s="327"/>
      <c r="D214" s="328"/>
      <c r="E214" s="328"/>
      <c r="F214" s="328"/>
      <c r="G214" s="328"/>
      <c r="H214" s="328"/>
      <c r="I214" s="328"/>
      <c r="J214" s="328"/>
      <c r="K214" s="328"/>
      <c r="L214" s="328"/>
      <c r="M214" s="328"/>
      <c r="N214" s="328"/>
      <c r="O214" s="328"/>
      <c r="P214" s="328"/>
      <c r="Q214" s="328"/>
      <c r="R214" s="328"/>
      <c r="S214" s="329"/>
      <c r="T214" s="335"/>
      <c r="U214" s="336"/>
      <c r="V214" s="337"/>
      <c r="W214" s="345"/>
      <c r="X214" s="345"/>
      <c r="Y214" s="345"/>
      <c r="Z214" s="345"/>
      <c r="AA214" s="345"/>
      <c r="AB214" s="345"/>
      <c r="AC214" s="345" t="s">
        <v>14</v>
      </c>
      <c r="AD214" s="345"/>
      <c r="AE214" s="345"/>
      <c r="AF214" s="345"/>
      <c r="AG214" s="345"/>
      <c r="AH214" s="345" t="s">
        <v>15</v>
      </c>
      <c r="AI214" s="345"/>
      <c r="AJ214" s="345"/>
      <c r="AK214" s="345"/>
      <c r="AL214" s="345"/>
      <c r="AM214" s="59"/>
    </row>
    <row r="215" spans="2:39" ht="12" customHeight="1">
      <c r="B215" s="58"/>
      <c r="C215" s="327"/>
      <c r="D215" s="328"/>
      <c r="E215" s="328"/>
      <c r="F215" s="328"/>
      <c r="G215" s="328"/>
      <c r="H215" s="328"/>
      <c r="I215" s="328"/>
      <c r="J215" s="328"/>
      <c r="K215" s="328"/>
      <c r="L215" s="328"/>
      <c r="M215" s="328"/>
      <c r="N215" s="328"/>
      <c r="O215" s="328"/>
      <c r="P215" s="328"/>
      <c r="Q215" s="328"/>
      <c r="R215" s="328"/>
      <c r="S215" s="329"/>
      <c r="T215" s="335"/>
      <c r="U215" s="336"/>
      <c r="V215" s="337"/>
      <c r="W215" s="345"/>
      <c r="X215" s="345"/>
      <c r="Y215" s="345"/>
      <c r="Z215" s="345"/>
      <c r="AA215" s="345"/>
      <c r="AB215" s="345"/>
      <c r="AC215" s="345"/>
      <c r="AD215" s="345"/>
      <c r="AE215" s="345"/>
      <c r="AF215" s="345"/>
      <c r="AG215" s="345"/>
      <c r="AH215" s="345"/>
      <c r="AI215" s="345"/>
      <c r="AJ215" s="345"/>
      <c r="AK215" s="345"/>
      <c r="AL215" s="345"/>
      <c r="AM215" s="59"/>
    </row>
    <row r="216" spans="2:39" ht="12" customHeight="1">
      <c r="B216" s="58"/>
      <c r="C216" s="330"/>
      <c r="D216" s="331"/>
      <c r="E216" s="331"/>
      <c r="F216" s="331"/>
      <c r="G216" s="331"/>
      <c r="H216" s="331"/>
      <c r="I216" s="331"/>
      <c r="J216" s="331"/>
      <c r="K216" s="331"/>
      <c r="L216" s="331"/>
      <c r="M216" s="331"/>
      <c r="N216" s="331"/>
      <c r="O216" s="331"/>
      <c r="P216" s="331"/>
      <c r="Q216" s="331"/>
      <c r="R216" s="331"/>
      <c r="S216" s="332"/>
      <c r="T216" s="338"/>
      <c r="U216" s="339"/>
      <c r="V216" s="340"/>
      <c r="W216" s="345"/>
      <c r="X216" s="345"/>
      <c r="Y216" s="345"/>
      <c r="Z216" s="345"/>
      <c r="AA216" s="345"/>
      <c r="AB216" s="345"/>
      <c r="AC216" s="345"/>
      <c r="AD216" s="345"/>
      <c r="AE216" s="345"/>
      <c r="AF216" s="345"/>
      <c r="AG216" s="345"/>
      <c r="AH216" s="345"/>
      <c r="AI216" s="345"/>
      <c r="AJ216" s="345"/>
      <c r="AK216" s="345"/>
      <c r="AL216" s="345"/>
      <c r="AM216" s="59"/>
    </row>
    <row r="217" spans="2:44" ht="9" customHeight="1">
      <c r="B217" s="58"/>
      <c r="C217" s="203" t="s">
        <v>287</v>
      </c>
      <c r="D217" s="204"/>
      <c r="E217" s="204"/>
      <c r="F217" s="204"/>
      <c r="G217" s="204"/>
      <c r="H217" s="204"/>
      <c r="I217" s="204"/>
      <c r="J217" s="204"/>
      <c r="K217" s="204"/>
      <c r="L217" s="204"/>
      <c r="M217" s="204"/>
      <c r="N217" s="204"/>
      <c r="O217" s="204"/>
      <c r="P217" s="204"/>
      <c r="Q217" s="204"/>
      <c r="R217" s="204"/>
      <c r="S217" s="205"/>
      <c r="T217" s="342" t="s">
        <v>285</v>
      </c>
      <c r="U217" s="343"/>
      <c r="V217" s="385"/>
      <c r="W217" s="342">
        <v>1</v>
      </c>
      <c r="X217" s="343"/>
      <c r="Y217" s="343"/>
      <c r="Z217" s="343"/>
      <c r="AA217" s="343"/>
      <c r="AB217" s="343"/>
      <c r="AC217" s="344">
        <v>2</v>
      </c>
      <c r="AD217" s="344"/>
      <c r="AE217" s="344"/>
      <c r="AF217" s="344"/>
      <c r="AG217" s="344"/>
      <c r="AH217" s="344">
        <v>3</v>
      </c>
      <c r="AI217" s="344"/>
      <c r="AJ217" s="344"/>
      <c r="AK217" s="344"/>
      <c r="AL217" s="344"/>
      <c r="AM217" s="59"/>
      <c r="AO217" s="156"/>
      <c r="AP217" s="156"/>
      <c r="AQ217" s="156"/>
      <c r="AR217" s="156"/>
    </row>
    <row r="218" spans="2:44" ht="12" customHeight="1">
      <c r="B218" s="58"/>
      <c r="C218" s="443" t="s">
        <v>663</v>
      </c>
      <c r="D218" s="443"/>
      <c r="E218" s="443"/>
      <c r="F218" s="443"/>
      <c r="G218" s="443"/>
      <c r="H218" s="443"/>
      <c r="I218" s="443"/>
      <c r="J218" s="443"/>
      <c r="K218" s="443"/>
      <c r="L218" s="443"/>
      <c r="M218" s="443"/>
      <c r="N218" s="443"/>
      <c r="O218" s="443"/>
      <c r="P218" s="443"/>
      <c r="Q218" s="443"/>
      <c r="R218" s="443"/>
      <c r="S218" s="443"/>
      <c r="T218" s="444" t="s">
        <v>172</v>
      </c>
      <c r="U218" s="444"/>
      <c r="V218" s="444"/>
      <c r="W218" s="460"/>
      <c r="X218" s="460"/>
      <c r="Y218" s="460"/>
      <c r="Z218" s="460"/>
      <c r="AA218" s="460"/>
      <c r="AB218" s="460"/>
      <c r="AC218" s="186"/>
      <c r="AD218" s="186"/>
      <c r="AE218" s="186"/>
      <c r="AF218" s="186"/>
      <c r="AG218" s="186"/>
      <c r="AH218" s="186"/>
      <c r="AI218" s="186"/>
      <c r="AJ218" s="186"/>
      <c r="AK218" s="186"/>
      <c r="AL218" s="186"/>
      <c r="AM218" s="59"/>
      <c r="AO218" s="157"/>
      <c r="AP218" s="157"/>
      <c r="AQ218" s="157"/>
      <c r="AR218" s="157"/>
    </row>
    <row r="219" spans="2:44" ht="12" customHeight="1">
      <c r="B219" s="58"/>
      <c r="C219" s="322" t="s">
        <v>230</v>
      </c>
      <c r="D219" s="322"/>
      <c r="E219" s="322"/>
      <c r="F219" s="322"/>
      <c r="G219" s="322"/>
      <c r="H219" s="322"/>
      <c r="I219" s="322"/>
      <c r="J219" s="322"/>
      <c r="K219" s="322"/>
      <c r="L219" s="322"/>
      <c r="M219" s="322"/>
      <c r="N219" s="322"/>
      <c r="O219" s="322"/>
      <c r="P219" s="322"/>
      <c r="Q219" s="322"/>
      <c r="R219" s="322"/>
      <c r="S219" s="322"/>
      <c r="T219" s="323" t="s">
        <v>280</v>
      </c>
      <c r="U219" s="323"/>
      <c r="V219" s="323"/>
      <c r="W219" s="458"/>
      <c r="X219" s="458"/>
      <c r="Y219" s="458"/>
      <c r="Z219" s="458"/>
      <c r="AA219" s="458"/>
      <c r="AB219" s="458"/>
      <c r="AC219" s="169" t="s">
        <v>905</v>
      </c>
      <c r="AD219" s="169"/>
      <c r="AE219" s="169"/>
      <c r="AF219" s="169"/>
      <c r="AG219" s="169"/>
      <c r="AH219" s="169" t="s">
        <v>905</v>
      </c>
      <c r="AI219" s="169"/>
      <c r="AJ219" s="169"/>
      <c r="AK219" s="169"/>
      <c r="AL219" s="169"/>
      <c r="AM219" s="59"/>
      <c r="AO219" s="157"/>
      <c r="AP219" s="157"/>
      <c r="AQ219" s="157"/>
      <c r="AR219" s="157"/>
    </row>
    <row r="220" spans="2:44" ht="12" customHeight="1">
      <c r="B220" s="58"/>
      <c r="C220" s="322" t="s">
        <v>231</v>
      </c>
      <c r="D220" s="322"/>
      <c r="E220" s="322"/>
      <c r="F220" s="322"/>
      <c r="G220" s="322"/>
      <c r="H220" s="322"/>
      <c r="I220" s="322"/>
      <c r="J220" s="322"/>
      <c r="K220" s="322"/>
      <c r="L220" s="322"/>
      <c r="M220" s="322"/>
      <c r="N220" s="322"/>
      <c r="O220" s="322"/>
      <c r="P220" s="322"/>
      <c r="Q220" s="322"/>
      <c r="R220" s="322"/>
      <c r="S220" s="322"/>
      <c r="T220" s="323" t="s">
        <v>173</v>
      </c>
      <c r="U220" s="323"/>
      <c r="V220" s="323"/>
      <c r="W220" s="458"/>
      <c r="X220" s="458"/>
      <c r="Y220" s="458"/>
      <c r="Z220" s="458"/>
      <c r="AA220" s="458"/>
      <c r="AB220" s="458"/>
      <c r="AC220" s="169"/>
      <c r="AD220" s="169"/>
      <c r="AE220" s="169"/>
      <c r="AF220" s="169"/>
      <c r="AG220" s="169"/>
      <c r="AH220" s="169"/>
      <c r="AI220" s="169"/>
      <c r="AJ220" s="169"/>
      <c r="AK220" s="169"/>
      <c r="AL220" s="169"/>
      <c r="AM220" s="59"/>
      <c r="AO220" s="157"/>
      <c r="AP220" s="157"/>
      <c r="AQ220" s="157"/>
      <c r="AR220" s="157"/>
    </row>
    <row r="221" spans="2:44" ht="12" customHeight="1">
      <c r="B221" s="58"/>
      <c r="C221" s="322" t="s">
        <v>232</v>
      </c>
      <c r="D221" s="322"/>
      <c r="E221" s="322"/>
      <c r="F221" s="322"/>
      <c r="G221" s="322"/>
      <c r="H221" s="322"/>
      <c r="I221" s="322"/>
      <c r="J221" s="322"/>
      <c r="K221" s="322"/>
      <c r="L221" s="322"/>
      <c r="M221" s="322"/>
      <c r="N221" s="322"/>
      <c r="O221" s="322"/>
      <c r="P221" s="322"/>
      <c r="Q221" s="322"/>
      <c r="R221" s="322"/>
      <c r="S221" s="322"/>
      <c r="T221" s="323" t="s">
        <v>174</v>
      </c>
      <c r="U221" s="323"/>
      <c r="V221" s="323"/>
      <c r="W221" s="458"/>
      <c r="X221" s="458"/>
      <c r="Y221" s="458"/>
      <c r="Z221" s="458"/>
      <c r="AA221" s="458"/>
      <c r="AB221" s="458"/>
      <c r="AC221" s="169"/>
      <c r="AD221" s="169"/>
      <c r="AE221" s="169"/>
      <c r="AF221" s="169"/>
      <c r="AG221" s="169"/>
      <c r="AH221" s="169"/>
      <c r="AI221" s="169"/>
      <c r="AJ221" s="169"/>
      <c r="AK221" s="169"/>
      <c r="AL221" s="169"/>
      <c r="AM221" s="59"/>
      <c r="AO221" s="157"/>
      <c r="AP221" s="157"/>
      <c r="AQ221" s="157"/>
      <c r="AR221" s="157"/>
    </row>
    <row r="222" spans="2:44" ht="12" customHeight="1">
      <c r="B222" s="58"/>
      <c r="C222" s="322" t="s">
        <v>233</v>
      </c>
      <c r="D222" s="322"/>
      <c r="E222" s="322"/>
      <c r="F222" s="322"/>
      <c r="G222" s="322"/>
      <c r="H222" s="322"/>
      <c r="I222" s="322"/>
      <c r="J222" s="322"/>
      <c r="K222" s="322"/>
      <c r="L222" s="322"/>
      <c r="M222" s="322"/>
      <c r="N222" s="322"/>
      <c r="O222" s="322"/>
      <c r="P222" s="322"/>
      <c r="Q222" s="322"/>
      <c r="R222" s="322"/>
      <c r="S222" s="322"/>
      <c r="T222" s="323" t="s">
        <v>175</v>
      </c>
      <c r="U222" s="323"/>
      <c r="V222" s="323"/>
      <c r="W222" s="458"/>
      <c r="X222" s="458"/>
      <c r="Y222" s="458"/>
      <c r="Z222" s="458"/>
      <c r="AA222" s="458"/>
      <c r="AB222" s="458"/>
      <c r="AC222" s="169"/>
      <c r="AD222" s="169"/>
      <c r="AE222" s="169"/>
      <c r="AF222" s="169"/>
      <c r="AG222" s="169"/>
      <c r="AH222" s="169"/>
      <c r="AI222" s="169"/>
      <c r="AJ222" s="169"/>
      <c r="AK222" s="169"/>
      <c r="AL222" s="169"/>
      <c r="AM222" s="59"/>
      <c r="AO222" s="157"/>
      <c r="AP222" s="157"/>
      <c r="AQ222" s="157"/>
      <c r="AR222" s="157"/>
    </row>
    <row r="223" spans="2:44" ht="12" customHeight="1">
      <c r="B223" s="58"/>
      <c r="C223" s="322" t="s">
        <v>234</v>
      </c>
      <c r="D223" s="322"/>
      <c r="E223" s="322"/>
      <c r="F223" s="322"/>
      <c r="G223" s="322"/>
      <c r="H223" s="322"/>
      <c r="I223" s="322"/>
      <c r="J223" s="322"/>
      <c r="K223" s="322"/>
      <c r="L223" s="322"/>
      <c r="M223" s="322"/>
      <c r="N223" s="322"/>
      <c r="O223" s="322"/>
      <c r="P223" s="322"/>
      <c r="Q223" s="322"/>
      <c r="R223" s="322"/>
      <c r="S223" s="322"/>
      <c r="T223" s="323" t="s">
        <v>176</v>
      </c>
      <c r="U223" s="323"/>
      <c r="V223" s="323"/>
      <c r="W223" s="458"/>
      <c r="X223" s="458"/>
      <c r="Y223" s="458"/>
      <c r="Z223" s="458"/>
      <c r="AA223" s="458"/>
      <c r="AB223" s="458"/>
      <c r="AC223" s="169"/>
      <c r="AD223" s="169"/>
      <c r="AE223" s="169"/>
      <c r="AF223" s="169"/>
      <c r="AG223" s="169"/>
      <c r="AH223" s="169"/>
      <c r="AI223" s="169"/>
      <c r="AJ223" s="169"/>
      <c r="AK223" s="169"/>
      <c r="AL223" s="169"/>
      <c r="AM223" s="59"/>
      <c r="AO223" s="157"/>
      <c r="AP223" s="157"/>
      <c r="AQ223" s="157"/>
      <c r="AR223" s="157"/>
    </row>
    <row r="224" spans="2:44" ht="12" customHeight="1">
      <c r="B224" s="58"/>
      <c r="C224" s="322" t="s">
        <v>235</v>
      </c>
      <c r="D224" s="322"/>
      <c r="E224" s="322"/>
      <c r="F224" s="322"/>
      <c r="G224" s="322"/>
      <c r="H224" s="322"/>
      <c r="I224" s="322"/>
      <c r="J224" s="322"/>
      <c r="K224" s="322"/>
      <c r="L224" s="322"/>
      <c r="M224" s="322"/>
      <c r="N224" s="322"/>
      <c r="O224" s="322"/>
      <c r="P224" s="322"/>
      <c r="Q224" s="322"/>
      <c r="R224" s="322"/>
      <c r="S224" s="322"/>
      <c r="T224" s="323" t="s">
        <v>177</v>
      </c>
      <c r="U224" s="323"/>
      <c r="V224" s="323"/>
      <c r="W224" s="458"/>
      <c r="X224" s="458"/>
      <c r="Y224" s="458"/>
      <c r="Z224" s="458"/>
      <c r="AA224" s="458"/>
      <c r="AB224" s="458"/>
      <c r="AC224" s="169"/>
      <c r="AD224" s="169"/>
      <c r="AE224" s="169"/>
      <c r="AF224" s="169"/>
      <c r="AG224" s="169"/>
      <c r="AH224" s="169"/>
      <c r="AI224" s="169"/>
      <c r="AJ224" s="169"/>
      <c r="AK224" s="169"/>
      <c r="AL224" s="169"/>
      <c r="AM224" s="59"/>
      <c r="AO224" s="157"/>
      <c r="AP224" s="157"/>
      <c r="AQ224" s="157"/>
      <c r="AR224" s="157"/>
    </row>
    <row r="225" spans="2:44" ht="12" customHeight="1">
      <c r="B225" s="58"/>
      <c r="C225" s="322" t="s">
        <v>236</v>
      </c>
      <c r="D225" s="322"/>
      <c r="E225" s="322"/>
      <c r="F225" s="322"/>
      <c r="G225" s="322"/>
      <c r="H225" s="322"/>
      <c r="I225" s="322"/>
      <c r="J225" s="322"/>
      <c r="K225" s="322"/>
      <c r="L225" s="322"/>
      <c r="M225" s="322"/>
      <c r="N225" s="322"/>
      <c r="O225" s="322"/>
      <c r="P225" s="322"/>
      <c r="Q225" s="322"/>
      <c r="R225" s="322"/>
      <c r="S225" s="322"/>
      <c r="T225" s="323" t="s">
        <v>178</v>
      </c>
      <c r="U225" s="323"/>
      <c r="V225" s="323"/>
      <c r="W225" s="458"/>
      <c r="X225" s="458"/>
      <c r="Y225" s="458"/>
      <c r="Z225" s="458"/>
      <c r="AA225" s="458"/>
      <c r="AB225" s="458"/>
      <c r="AC225" s="169"/>
      <c r="AD225" s="169"/>
      <c r="AE225" s="169"/>
      <c r="AF225" s="169"/>
      <c r="AG225" s="169"/>
      <c r="AH225" s="169"/>
      <c r="AI225" s="169"/>
      <c r="AJ225" s="169"/>
      <c r="AK225" s="169"/>
      <c r="AL225" s="169"/>
      <c r="AM225" s="59"/>
      <c r="AO225" s="157"/>
      <c r="AP225" s="157"/>
      <c r="AQ225" s="157"/>
      <c r="AR225" s="157"/>
    </row>
    <row r="226" spans="2:44" ht="12" customHeight="1">
      <c r="B226" s="58"/>
      <c r="C226" s="322" t="s">
        <v>237</v>
      </c>
      <c r="D226" s="322"/>
      <c r="E226" s="322"/>
      <c r="F226" s="322"/>
      <c r="G226" s="322"/>
      <c r="H226" s="322"/>
      <c r="I226" s="322"/>
      <c r="J226" s="322"/>
      <c r="K226" s="322"/>
      <c r="L226" s="322"/>
      <c r="M226" s="322"/>
      <c r="N226" s="322"/>
      <c r="O226" s="322"/>
      <c r="P226" s="322"/>
      <c r="Q226" s="322"/>
      <c r="R226" s="322"/>
      <c r="S226" s="322"/>
      <c r="T226" s="323" t="s">
        <v>179</v>
      </c>
      <c r="U226" s="323"/>
      <c r="V226" s="323"/>
      <c r="W226" s="458"/>
      <c r="X226" s="458"/>
      <c r="Y226" s="458"/>
      <c r="Z226" s="458"/>
      <c r="AA226" s="458"/>
      <c r="AB226" s="458"/>
      <c r="AC226" s="169"/>
      <c r="AD226" s="169"/>
      <c r="AE226" s="169"/>
      <c r="AF226" s="169"/>
      <c r="AG226" s="169"/>
      <c r="AH226" s="169"/>
      <c r="AI226" s="169"/>
      <c r="AJ226" s="169"/>
      <c r="AK226" s="169"/>
      <c r="AL226" s="169"/>
      <c r="AM226" s="59"/>
      <c r="AO226" s="157"/>
      <c r="AP226" s="157"/>
      <c r="AQ226" s="157"/>
      <c r="AR226" s="157"/>
    </row>
    <row r="227" spans="2:44" ht="23.25" customHeight="1">
      <c r="B227" s="58"/>
      <c r="C227" s="322" t="s">
        <v>238</v>
      </c>
      <c r="D227" s="322"/>
      <c r="E227" s="322"/>
      <c r="F227" s="322"/>
      <c r="G227" s="322"/>
      <c r="H227" s="322"/>
      <c r="I227" s="322"/>
      <c r="J227" s="322"/>
      <c r="K227" s="322"/>
      <c r="L227" s="322"/>
      <c r="M227" s="322"/>
      <c r="N227" s="322"/>
      <c r="O227" s="322"/>
      <c r="P227" s="322"/>
      <c r="Q227" s="322"/>
      <c r="R227" s="322"/>
      <c r="S227" s="322"/>
      <c r="T227" s="323" t="s">
        <v>180</v>
      </c>
      <c r="U227" s="323"/>
      <c r="V227" s="323"/>
      <c r="W227" s="458"/>
      <c r="X227" s="458"/>
      <c r="Y227" s="458"/>
      <c r="Z227" s="458"/>
      <c r="AA227" s="458"/>
      <c r="AB227" s="458"/>
      <c r="AC227" s="169"/>
      <c r="AD227" s="169"/>
      <c r="AE227" s="169"/>
      <c r="AF227" s="169"/>
      <c r="AG227" s="169"/>
      <c r="AH227" s="169"/>
      <c r="AI227" s="169"/>
      <c r="AJ227" s="169"/>
      <c r="AK227" s="169"/>
      <c r="AL227" s="169"/>
      <c r="AM227" s="59"/>
      <c r="AO227" s="157"/>
      <c r="AP227" s="157"/>
      <c r="AQ227" s="157"/>
      <c r="AR227" s="157"/>
    </row>
    <row r="228" spans="2:44" ht="24" customHeight="1">
      <c r="B228" s="58"/>
      <c r="C228" s="322" t="s">
        <v>239</v>
      </c>
      <c r="D228" s="322"/>
      <c r="E228" s="322"/>
      <c r="F228" s="322"/>
      <c r="G228" s="322"/>
      <c r="H228" s="322"/>
      <c r="I228" s="322"/>
      <c r="J228" s="322"/>
      <c r="K228" s="322"/>
      <c r="L228" s="322"/>
      <c r="M228" s="322"/>
      <c r="N228" s="322"/>
      <c r="O228" s="322"/>
      <c r="P228" s="322"/>
      <c r="Q228" s="322"/>
      <c r="R228" s="322"/>
      <c r="S228" s="322"/>
      <c r="T228" s="323" t="s">
        <v>274</v>
      </c>
      <c r="U228" s="323"/>
      <c r="V228" s="323"/>
      <c r="W228" s="458"/>
      <c r="X228" s="458"/>
      <c r="Y228" s="458"/>
      <c r="Z228" s="458"/>
      <c r="AA228" s="458"/>
      <c r="AB228" s="458"/>
      <c r="AC228" s="169"/>
      <c r="AD228" s="169"/>
      <c r="AE228" s="169"/>
      <c r="AF228" s="169"/>
      <c r="AG228" s="169"/>
      <c r="AH228" s="169"/>
      <c r="AI228" s="169"/>
      <c r="AJ228" s="169"/>
      <c r="AK228" s="169"/>
      <c r="AL228" s="169"/>
      <c r="AM228" s="59"/>
      <c r="AO228" s="157"/>
      <c r="AP228" s="157"/>
      <c r="AQ228" s="157"/>
      <c r="AR228" s="157"/>
    </row>
    <row r="229" spans="2:44" ht="23.25" customHeight="1">
      <c r="B229" s="58"/>
      <c r="C229" s="322" t="s">
        <v>240</v>
      </c>
      <c r="D229" s="322"/>
      <c r="E229" s="322"/>
      <c r="F229" s="322"/>
      <c r="G229" s="322"/>
      <c r="H229" s="322"/>
      <c r="I229" s="322"/>
      <c r="J229" s="322"/>
      <c r="K229" s="322"/>
      <c r="L229" s="322"/>
      <c r="M229" s="322"/>
      <c r="N229" s="322"/>
      <c r="O229" s="322"/>
      <c r="P229" s="322"/>
      <c r="Q229" s="322"/>
      <c r="R229" s="322"/>
      <c r="S229" s="322"/>
      <c r="T229" s="323" t="s">
        <v>275</v>
      </c>
      <c r="U229" s="323"/>
      <c r="V229" s="323"/>
      <c r="W229" s="458"/>
      <c r="X229" s="458"/>
      <c r="Y229" s="458"/>
      <c r="Z229" s="458"/>
      <c r="AA229" s="458"/>
      <c r="AB229" s="458"/>
      <c r="AC229" s="169" t="s">
        <v>905</v>
      </c>
      <c r="AD229" s="169"/>
      <c r="AE229" s="169"/>
      <c r="AF229" s="169"/>
      <c r="AG229" s="169"/>
      <c r="AH229" s="169" t="s">
        <v>905</v>
      </c>
      <c r="AI229" s="169"/>
      <c r="AJ229" s="169"/>
      <c r="AK229" s="169"/>
      <c r="AL229" s="169"/>
      <c r="AM229" s="59"/>
      <c r="AO229" s="157"/>
      <c r="AP229" s="157"/>
      <c r="AQ229" s="157"/>
      <c r="AR229" s="157"/>
    </row>
    <row r="230" spans="2:44" ht="22.5" customHeight="1">
      <c r="B230" s="58"/>
      <c r="C230" s="322" t="s">
        <v>241</v>
      </c>
      <c r="D230" s="322"/>
      <c r="E230" s="322"/>
      <c r="F230" s="322"/>
      <c r="G230" s="322"/>
      <c r="H230" s="322"/>
      <c r="I230" s="322"/>
      <c r="J230" s="322"/>
      <c r="K230" s="322"/>
      <c r="L230" s="322"/>
      <c r="M230" s="322"/>
      <c r="N230" s="322"/>
      <c r="O230" s="322"/>
      <c r="P230" s="322"/>
      <c r="Q230" s="322"/>
      <c r="R230" s="322"/>
      <c r="S230" s="322"/>
      <c r="T230" s="323" t="s">
        <v>276</v>
      </c>
      <c r="U230" s="323"/>
      <c r="V230" s="323"/>
      <c r="W230" s="458"/>
      <c r="X230" s="458"/>
      <c r="Y230" s="458"/>
      <c r="Z230" s="458"/>
      <c r="AA230" s="458"/>
      <c r="AB230" s="458"/>
      <c r="AC230" s="169"/>
      <c r="AD230" s="169"/>
      <c r="AE230" s="169"/>
      <c r="AF230" s="169"/>
      <c r="AG230" s="169"/>
      <c r="AH230" s="169"/>
      <c r="AI230" s="169"/>
      <c r="AJ230" s="169"/>
      <c r="AK230" s="169"/>
      <c r="AL230" s="169"/>
      <c r="AM230" s="59"/>
      <c r="AO230" s="157"/>
      <c r="AP230" s="157"/>
      <c r="AQ230" s="157"/>
      <c r="AR230" s="157"/>
    </row>
    <row r="231" spans="2:44" ht="23.25" customHeight="1">
      <c r="B231" s="58"/>
      <c r="C231" s="322" t="s">
        <v>242</v>
      </c>
      <c r="D231" s="322"/>
      <c r="E231" s="322"/>
      <c r="F231" s="322"/>
      <c r="G231" s="322"/>
      <c r="H231" s="322"/>
      <c r="I231" s="322"/>
      <c r="J231" s="322"/>
      <c r="K231" s="322"/>
      <c r="L231" s="322"/>
      <c r="M231" s="322"/>
      <c r="N231" s="322"/>
      <c r="O231" s="322"/>
      <c r="P231" s="322"/>
      <c r="Q231" s="322"/>
      <c r="R231" s="322"/>
      <c r="S231" s="322"/>
      <c r="T231" s="323" t="s">
        <v>277</v>
      </c>
      <c r="U231" s="323"/>
      <c r="V231" s="323"/>
      <c r="W231" s="458"/>
      <c r="X231" s="458"/>
      <c r="Y231" s="458"/>
      <c r="Z231" s="458"/>
      <c r="AA231" s="458"/>
      <c r="AB231" s="458"/>
      <c r="AC231" s="169"/>
      <c r="AD231" s="169"/>
      <c r="AE231" s="169"/>
      <c r="AF231" s="169"/>
      <c r="AG231" s="169"/>
      <c r="AH231" s="169"/>
      <c r="AI231" s="169"/>
      <c r="AJ231" s="169"/>
      <c r="AK231" s="169"/>
      <c r="AL231" s="169"/>
      <c r="AM231" s="59"/>
      <c r="AO231" s="157"/>
      <c r="AP231" s="157"/>
      <c r="AQ231" s="157"/>
      <c r="AR231" s="157"/>
    </row>
    <row r="232" spans="2:44" ht="21" customHeight="1">
      <c r="B232" s="58"/>
      <c r="C232" s="170" t="s">
        <v>243</v>
      </c>
      <c r="D232" s="171"/>
      <c r="E232" s="171"/>
      <c r="F232" s="171"/>
      <c r="G232" s="171"/>
      <c r="H232" s="171"/>
      <c r="I232" s="171"/>
      <c r="J232" s="171"/>
      <c r="K232" s="171"/>
      <c r="L232" s="171"/>
      <c r="M232" s="171"/>
      <c r="N232" s="171"/>
      <c r="O232" s="171"/>
      <c r="P232" s="171"/>
      <c r="Q232" s="171"/>
      <c r="R232" s="171"/>
      <c r="S232" s="172"/>
      <c r="T232" s="173" t="s">
        <v>278</v>
      </c>
      <c r="U232" s="174"/>
      <c r="V232" s="175"/>
      <c r="W232" s="458"/>
      <c r="X232" s="458"/>
      <c r="Y232" s="458"/>
      <c r="Z232" s="458"/>
      <c r="AA232" s="458"/>
      <c r="AB232" s="458"/>
      <c r="AC232" s="169"/>
      <c r="AD232" s="169"/>
      <c r="AE232" s="169"/>
      <c r="AF232" s="169"/>
      <c r="AG232" s="169"/>
      <c r="AH232" s="169"/>
      <c r="AI232" s="169"/>
      <c r="AJ232" s="169"/>
      <c r="AK232" s="169"/>
      <c r="AL232" s="169"/>
      <c r="AM232" s="59"/>
      <c r="AO232" s="157"/>
      <c r="AP232" s="157"/>
      <c r="AQ232" s="157"/>
      <c r="AR232" s="157"/>
    </row>
    <row r="233" spans="2:44" ht="35.25" customHeight="1">
      <c r="B233" s="58"/>
      <c r="C233" s="170" t="s">
        <v>244</v>
      </c>
      <c r="D233" s="171"/>
      <c r="E233" s="171"/>
      <c r="F233" s="171"/>
      <c r="G233" s="171"/>
      <c r="H233" s="171"/>
      <c r="I233" s="171"/>
      <c r="J233" s="171"/>
      <c r="K233" s="171"/>
      <c r="L233" s="171"/>
      <c r="M233" s="171"/>
      <c r="N233" s="171"/>
      <c r="O233" s="171"/>
      <c r="P233" s="171"/>
      <c r="Q233" s="171"/>
      <c r="R233" s="171"/>
      <c r="S233" s="172"/>
      <c r="T233" s="173" t="s">
        <v>513</v>
      </c>
      <c r="U233" s="174"/>
      <c r="V233" s="175"/>
      <c r="W233" s="458"/>
      <c r="X233" s="458"/>
      <c r="Y233" s="458"/>
      <c r="Z233" s="458"/>
      <c r="AA233" s="458"/>
      <c r="AB233" s="458"/>
      <c r="AC233" s="169"/>
      <c r="AD233" s="169"/>
      <c r="AE233" s="169"/>
      <c r="AF233" s="169"/>
      <c r="AG233" s="169"/>
      <c r="AH233" s="169"/>
      <c r="AI233" s="169"/>
      <c r="AJ233" s="169"/>
      <c r="AK233" s="169"/>
      <c r="AL233" s="169"/>
      <c r="AM233" s="59"/>
      <c r="AO233" s="157"/>
      <c r="AP233" s="157"/>
      <c r="AQ233" s="157"/>
      <c r="AR233" s="157"/>
    </row>
    <row r="234" spans="2:44" ht="12" customHeight="1">
      <c r="B234" s="58"/>
      <c r="C234" s="170" t="s">
        <v>391</v>
      </c>
      <c r="D234" s="171"/>
      <c r="E234" s="171"/>
      <c r="F234" s="171"/>
      <c r="G234" s="171"/>
      <c r="H234" s="171"/>
      <c r="I234" s="171"/>
      <c r="J234" s="171"/>
      <c r="K234" s="171"/>
      <c r="L234" s="171"/>
      <c r="M234" s="171"/>
      <c r="N234" s="171"/>
      <c r="O234" s="171"/>
      <c r="P234" s="171"/>
      <c r="Q234" s="171"/>
      <c r="R234" s="171"/>
      <c r="S234" s="172"/>
      <c r="T234" s="173" t="s">
        <v>279</v>
      </c>
      <c r="U234" s="174"/>
      <c r="V234" s="175"/>
      <c r="W234" s="458"/>
      <c r="X234" s="458"/>
      <c r="Y234" s="458"/>
      <c r="Z234" s="458"/>
      <c r="AA234" s="458"/>
      <c r="AB234" s="458"/>
      <c r="AC234" s="169"/>
      <c r="AD234" s="169"/>
      <c r="AE234" s="169"/>
      <c r="AF234" s="169"/>
      <c r="AG234" s="169"/>
      <c r="AH234" s="169"/>
      <c r="AI234" s="169"/>
      <c r="AJ234" s="169"/>
      <c r="AK234" s="169"/>
      <c r="AL234" s="169"/>
      <c r="AM234" s="59"/>
      <c r="AO234" s="157"/>
      <c r="AP234" s="157"/>
      <c r="AQ234" s="157"/>
      <c r="AR234" s="157"/>
    </row>
    <row r="235" spans="2:44" ht="21.75" customHeight="1">
      <c r="B235" s="58"/>
      <c r="C235" s="170" t="s">
        <v>664</v>
      </c>
      <c r="D235" s="171"/>
      <c r="E235" s="171"/>
      <c r="F235" s="171"/>
      <c r="G235" s="171"/>
      <c r="H235" s="171"/>
      <c r="I235" s="171"/>
      <c r="J235" s="171"/>
      <c r="K235" s="171"/>
      <c r="L235" s="171"/>
      <c r="M235" s="171"/>
      <c r="N235" s="171"/>
      <c r="O235" s="171"/>
      <c r="P235" s="171"/>
      <c r="Q235" s="171"/>
      <c r="R235" s="171"/>
      <c r="S235" s="172"/>
      <c r="T235" s="173" t="s">
        <v>514</v>
      </c>
      <c r="U235" s="174"/>
      <c r="V235" s="175"/>
      <c r="W235" s="458"/>
      <c r="X235" s="458"/>
      <c r="Y235" s="458"/>
      <c r="Z235" s="458"/>
      <c r="AA235" s="458"/>
      <c r="AB235" s="458"/>
      <c r="AC235" s="169"/>
      <c r="AD235" s="169"/>
      <c r="AE235" s="169"/>
      <c r="AF235" s="169"/>
      <c r="AG235" s="169"/>
      <c r="AH235" s="169"/>
      <c r="AI235" s="169"/>
      <c r="AJ235" s="169"/>
      <c r="AK235" s="169"/>
      <c r="AL235" s="169"/>
      <c r="AM235" s="59"/>
      <c r="AO235" s="157"/>
      <c r="AP235" s="157"/>
      <c r="AQ235" s="157"/>
      <c r="AR235" s="157"/>
    </row>
    <row r="236" spans="2:44" ht="12" customHeight="1">
      <c r="B236" s="58"/>
      <c r="C236" s="170" t="s">
        <v>393</v>
      </c>
      <c r="D236" s="171"/>
      <c r="E236" s="171"/>
      <c r="F236" s="171"/>
      <c r="G236" s="171"/>
      <c r="H236" s="171"/>
      <c r="I236" s="171"/>
      <c r="J236" s="171"/>
      <c r="K236" s="171"/>
      <c r="L236" s="171"/>
      <c r="M236" s="171"/>
      <c r="N236" s="171"/>
      <c r="O236" s="171"/>
      <c r="P236" s="171"/>
      <c r="Q236" s="171"/>
      <c r="R236" s="171"/>
      <c r="S236" s="172"/>
      <c r="T236" s="173" t="s">
        <v>515</v>
      </c>
      <c r="U236" s="174"/>
      <c r="V236" s="175"/>
      <c r="W236" s="458"/>
      <c r="X236" s="458"/>
      <c r="Y236" s="458"/>
      <c r="Z236" s="458"/>
      <c r="AA236" s="458"/>
      <c r="AB236" s="458"/>
      <c r="AC236" s="169"/>
      <c r="AD236" s="169"/>
      <c r="AE236" s="169"/>
      <c r="AF236" s="169"/>
      <c r="AG236" s="169"/>
      <c r="AH236" s="169"/>
      <c r="AI236" s="169"/>
      <c r="AJ236" s="169"/>
      <c r="AK236" s="169"/>
      <c r="AL236" s="169"/>
      <c r="AM236" s="59"/>
      <c r="AO236" s="157"/>
      <c r="AP236" s="157"/>
      <c r="AQ236" s="157"/>
      <c r="AR236" s="157"/>
    </row>
    <row r="237" spans="2:44" ht="12" customHeight="1">
      <c r="B237" s="58"/>
      <c r="C237" s="170" t="s">
        <v>394</v>
      </c>
      <c r="D237" s="171"/>
      <c r="E237" s="171"/>
      <c r="F237" s="171"/>
      <c r="G237" s="171"/>
      <c r="H237" s="171"/>
      <c r="I237" s="171"/>
      <c r="J237" s="171"/>
      <c r="K237" s="171"/>
      <c r="L237" s="171"/>
      <c r="M237" s="171"/>
      <c r="N237" s="171"/>
      <c r="O237" s="171"/>
      <c r="P237" s="171"/>
      <c r="Q237" s="171"/>
      <c r="R237" s="171"/>
      <c r="S237" s="172"/>
      <c r="T237" s="173" t="s">
        <v>516</v>
      </c>
      <c r="U237" s="174"/>
      <c r="V237" s="175"/>
      <c r="W237" s="458"/>
      <c r="X237" s="458"/>
      <c r="Y237" s="458"/>
      <c r="Z237" s="458"/>
      <c r="AA237" s="458"/>
      <c r="AB237" s="458"/>
      <c r="AC237" s="169"/>
      <c r="AD237" s="169"/>
      <c r="AE237" s="169"/>
      <c r="AF237" s="169"/>
      <c r="AG237" s="169"/>
      <c r="AH237" s="169"/>
      <c r="AI237" s="169"/>
      <c r="AJ237" s="169"/>
      <c r="AK237" s="169"/>
      <c r="AL237" s="169"/>
      <c r="AM237" s="59"/>
      <c r="AO237" s="157"/>
      <c r="AP237" s="157"/>
      <c r="AQ237" s="157"/>
      <c r="AR237" s="157"/>
    </row>
    <row r="238" spans="2:44" ht="12" customHeight="1">
      <c r="B238" s="58"/>
      <c r="C238" s="170" t="s">
        <v>395</v>
      </c>
      <c r="D238" s="171"/>
      <c r="E238" s="171"/>
      <c r="F238" s="171"/>
      <c r="G238" s="171"/>
      <c r="H238" s="171"/>
      <c r="I238" s="171"/>
      <c r="J238" s="171"/>
      <c r="K238" s="171"/>
      <c r="L238" s="171"/>
      <c r="M238" s="171"/>
      <c r="N238" s="171"/>
      <c r="O238" s="171"/>
      <c r="P238" s="171"/>
      <c r="Q238" s="171"/>
      <c r="R238" s="171"/>
      <c r="S238" s="172"/>
      <c r="T238" s="173" t="s">
        <v>517</v>
      </c>
      <c r="U238" s="174"/>
      <c r="V238" s="175"/>
      <c r="W238" s="458"/>
      <c r="X238" s="458"/>
      <c r="Y238" s="458"/>
      <c r="Z238" s="458"/>
      <c r="AA238" s="458"/>
      <c r="AB238" s="458"/>
      <c r="AC238" s="169"/>
      <c r="AD238" s="169"/>
      <c r="AE238" s="169"/>
      <c r="AF238" s="169"/>
      <c r="AG238" s="169"/>
      <c r="AH238" s="169"/>
      <c r="AI238" s="169"/>
      <c r="AJ238" s="169"/>
      <c r="AK238" s="169"/>
      <c r="AL238" s="169"/>
      <c r="AM238" s="59"/>
      <c r="AO238" s="157"/>
      <c r="AP238" s="157"/>
      <c r="AQ238" s="157"/>
      <c r="AR238" s="157"/>
    </row>
    <row r="239" spans="2:44" ht="24" customHeight="1">
      <c r="B239" s="58"/>
      <c r="C239" s="170" t="s">
        <v>396</v>
      </c>
      <c r="D239" s="171"/>
      <c r="E239" s="171"/>
      <c r="F239" s="171"/>
      <c r="G239" s="171"/>
      <c r="H239" s="171"/>
      <c r="I239" s="171"/>
      <c r="J239" s="171"/>
      <c r="K239" s="171"/>
      <c r="L239" s="171"/>
      <c r="M239" s="171"/>
      <c r="N239" s="171"/>
      <c r="O239" s="171"/>
      <c r="P239" s="171"/>
      <c r="Q239" s="171"/>
      <c r="R239" s="171"/>
      <c r="S239" s="172"/>
      <c r="T239" s="173" t="s">
        <v>518</v>
      </c>
      <c r="U239" s="174"/>
      <c r="V239" s="175"/>
      <c r="W239" s="458"/>
      <c r="X239" s="458"/>
      <c r="Y239" s="458"/>
      <c r="Z239" s="458"/>
      <c r="AA239" s="458"/>
      <c r="AB239" s="458"/>
      <c r="AC239" s="169"/>
      <c r="AD239" s="169"/>
      <c r="AE239" s="169"/>
      <c r="AF239" s="169"/>
      <c r="AG239" s="169"/>
      <c r="AH239" s="169"/>
      <c r="AI239" s="169"/>
      <c r="AJ239" s="169"/>
      <c r="AK239" s="169"/>
      <c r="AL239" s="169"/>
      <c r="AM239" s="59"/>
      <c r="AO239" s="157"/>
      <c r="AP239" s="157"/>
      <c r="AQ239" s="157"/>
      <c r="AR239" s="157"/>
    </row>
    <row r="240" spans="2:44" ht="12" customHeight="1">
      <c r="B240" s="58"/>
      <c r="C240" s="170" t="s">
        <v>397</v>
      </c>
      <c r="D240" s="171"/>
      <c r="E240" s="171"/>
      <c r="F240" s="171"/>
      <c r="G240" s="171"/>
      <c r="H240" s="171"/>
      <c r="I240" s="171"/>
      <c r="J240" s="171"/>
      <c r="K240" s="171"/>
      <c r="L240" s="171"/>
      <c r="M240" s="171"/>
      <c r="N240" s="171"/>
      <c r="O240" s="171"/>
      <c r="P240" s="171"/>
      <c r="Q240" s="171"/>
      <c r="R240" s="171"/>
      <c r="S240" s="172"/>
      <c r="T240" s="173" t="s">
        <v>519</v>
      </c>
      <c r="U240" s="174"/>
      <c r="V240" s="175"/>
      <c r="W240" s="458"/>
      <c r="X240" s="458"/>
      <c r="Y240" s="458"/>
      <c r="Z240" s="458"/>
      <c r="AA240" s="458"/>
      <c r="AB240" s="458"/>
      <c r="AC240" s="169"/>
      <c r="AD240" s="169"/>
      <c r="AE240" s="169"/>
      <c r="AF240" s="169"/>
      <c r="AG240" s="169"/>
      <c r="AH240" s="169"/>
      <c r="AI240" s="169"/>
      <c r="AJ240" s="169"/>
      <c r="AK240" s="169"/>
      <c r="AL240" s="169"/>
      <c r="AM240" s="59"/>
      <c r="AO240" s="157"/>
      <c r="AP240" s="157"/>
      <c r="AQ240" s="157"/>
      <c r="AR240" s="157"/>
    </row>
    <row r="241" spans="2:44" ht="12" customHeight="1">
      <c r="B241" s="58"/>
      <c r="C241" s="170" t="s">
        <v>398</v>
      </c>
      <c r="D241" s="171"/>
      <c r="E241" s="171"/>
      <c r="F241" s="171"/>
      <c r="G241" s="171"/>
      <c r="H241" s="171"/>
      <c r="I241" s="171"/>
      <c r="J241" s="171"/>
      <c r="K241" s="171"/>
      <c r="L241" s="171"/>
      <c r="M241" s="171"/>
      <c r="N241" s="171"/>
      <c r="O241" s="171"/>
      <c r="P241" s="171"/>
      <c r="Q241" s="171"/>
      <c r="R241" s="171"/>
      <c r="S241" s="172"/>
      <c r="T241" s="173" t="s">
        <v>520</v>
      </c>
      <c r="U241" s="174"/>
      <c r="V241" s="175"/>
      <c r="W241" s="458"/>
      <c r="X241" s="458"/>
      <c r="Y241" s="458"/>
      <c r="Z241" s="458"/>
      <c r="AA241" s="458"/>
      <c r="AB241" s="458"/>
      <c r="AC241" s="169"/>
      <c r="AD241" s="169"/>
      <c r="AE241" s="169"/>
      <c r="AF241" s="169"/>
      <c r="AG241" s="169"/>
      <c r="AH241" s="169"/>
      <c r="AI241" s="169"/>
      <c r="AJ241" s="169"/>
      <c r="AK241" s="169"/>
      <c r="AL241" s="169"/>
      <c r="AM241" s="59"/>
      <c r="AO241" s="157"/>
      <c r="AP241" s="157"/>
      <c r="AQ241" s="157"/>
      <c r="AR241" s="157"/>
    </row>
    <row r="242" spans="2:44" ht="12" customHeight="1">
      <c r="B242" s="58"/>
      <c r="C242" s="170" t="s">
        <v>399</v>
      </c>
      <c r="D242" s="171"/>
      <c r="E242" s="171"/>
      <c r="F242" s="171"/>
      <c r="G242" s="171"/>
      <c r="H242" s="171"/>
      <c r="I242" s="171"/>
      <c r="J242" s="171"/>
      <c r="K242" s="171"/>
      <c r="L242" s="171"/>
      <c r="M242" s="171"/>
      <c r="N242" s="171"/>
      <c r="O242" s="171"/>
      <c r="P242" s="171"/>
      <c r="Q242" s="171"/>
      <c r="R242" s="171"/>
      <c r="S242" s="172"/>
      <c r="T242" s="173" t="s">
        <v>521</v>
      </c>
      <c r="U242" s="174"/>
      <c r="V242" s="175"/>
      <c r="W242" s="458"/>
      <c r="X242" s="458"/>
      <c r="Y242" s="458"/>
      <c r="Z242" s="458"/>
      <c r="AA242" s="458"/>
      <c r="AB242" s="458"/>
      <c r="AC242" s="169"/>
      <c r="AD242" s="169"/>
      <c r="AE242" s="169"/>
      <c r="AF242" s="169"/>
      <c r="AG242" s="169"/>
      <c r="AH242" s="169"/>
      <c r="AI242" s="169"/>
      <c r="AJ242" s="169"/>
      <c r="AK242" s="169"/>
      <c r="AL242" s="169"/>
      <c r="AM242" s="59"/>
      <c r="AO242" s="157"/>
      <c r="AP242" s="157"/>
      <c r="AQ242" s="157"/>
      <c r="AR242" s="157"/>
    </row>
    <row r="243" spans="2:44" ht="12" customHeight="1">
      <c r="B243" s="58"/>
      <c r="C243" s="170" t="s">
        <v>665</v>
      </c>
      <c r="D243" s="171"/>
      <c r="E243" s="171"/>
      <c r="F243" s="171"/>
      <c r="G243" s="171"/>
      <c r="H243" s="171"/>
      <c r="I243" s="171"/>
      <c r="J243" s="171"/>
      <c r="K243" s="171"/>
      <c r="L243" s="171"/>
      <c r="M243" s="171"/>
      <c r="N243" s="171"/>
      <c r="O243" s="171"/>
      <c r="P243" s="171"/>
      <c r="Q243" s="171"/>
      <c r="R243" s="171"/>
      <c r="S243" s="172"/>
      <c r="T243" s="173" t="s">
        <v>419</v>
      </c>
      <c r="U243" s="174"/>
      <c r="V243" s="175"/>
      <c r="W243" s="458"/>
      <c r="X243" s="458"/>
      <c r="Y243" s="458"/>
      <c r="Z243" s="458"/>
      <c r="AA243" s="458"/>
      <c r="AB243" s="458"/>
      <c r="AC243" s="169"/>
      <c r="AD243" s="169"/>
      <c r="AE243" s="169"/>
      <c r="AF243" s="169"/>
      <c r="AG243" s="169"/>
      <c r="AH243" s="169"/>
      <c r="AI243" s="169"/>
      <c r="AJ243" s="169"/>
      <c r="AK243" s="169"/>
      <c r="AL243" s="169"/>
      <c r="AM243" s="59"/>
      <c r="AO243" s="157"/>
      <c r="AP243" s="157"/>
      <c r="AQ243" s="157"/>
      <c r="AR243" s="157"/>
    </row>
    <row r="244" spans="2:44" ht="24" customHeight="1">
      <c r="B244" s="58"/>
      <c r="C244" s="170" t="s">
        <v>401</v>
      </c>
      <c r="D244" s="171"/>
      <c r="E244" s="171"/>
      <c r="F244" s="171"/>
      <c r="G244" s="171"/>
      <c r="H244" s="171"/>
      <c r="I244" s="171"/>
      <c r="J244" s="171"/>
      <c r="K244" s="171"/>
      <c r="L244" s="171"/>
      <c r="M244" s="171"/>
      <c r="N244" s="171"/>
      <c r="O244" s="171"/>
      <c r="P244" s="171"/>
      <c r="Q244" s="171"/>
      <c r="R244" s="171"/>
      <c r="S244" s="172"/>
      <c r="T244" s="173" t="s">
        <v>420</v>
      </c>
      <c r="U244" s="174"/>
      <c r="V244" s="175"/>
      <c r="W244" s="458"/>
      <c r="X244" s="458"/>
      <c r="Y244" s="458"/>
      <c r="Z244" s="458"/>
      <c r="AA244" s="458"/>
      <c r="AB244" s="458"/>
      <c r="AC244" s="169"/>
      <c r="AD244" s="169"/>
      <c r="AE244" s="169"/>
      <c r="AF244" s="169"/>
      <c r="AG244" s="169"/>
      <c r="AH244" s="169"/>
      <c r="AI244" s="169"/>
      <c r="AJ244" s="169"/>
      <c r="AK244" s="169"/>
      <c r="AL244" s="169"/>
      <c r="AM244" s="59"/>
      <c r="AO244" s="157"/>
      <c r="AP244" s="157"/>
      <c r="AQ244" s="157"/>
      <c r="AR244" s="157"/>
    </row>
    <row r="245" spans="2:44" ht="12" customHeight="1">
      <c r="B245" s="58"/>
      <c r="C245" s="170" t="s">
        <v>402</v>
      </c>
      <c r="D245" s="171"/>
      <c r="E245" s="171"/>
      <c r="F245" s="171"/>
      <c r="G245" s="171"/>
      <c r="H245" s="171"/>
      <c r="I245" s="171"/>
      <c r="J245" s="171"/>
      <c r="K245" s="171"/>
      <c r="L245" s="171"/>
      <c r="M245" s="171"/>
      <c r="N245" s="171"/>
      <c r="O245" s="171"/>
      <c r="P245" s="171"/>
      <c r="Q245" s="171"/>
      <c r="R245" s="171"/>
      <c r="S245" s="172"/>
      <c r="T245" s="173" t="s">
        <v>421</v>
      </c>
      <c r="U245" s="174"/>
      <c r="V245" s="175"/>
      <c r="W245" s="458"/>
      <c r="X245" s="458"/>
      <c r="Y245" s="458"/>
      <c r="Z245" s="458"/>
      <c r="AA245" s="458"/>
      <c r="AB245" s="458"/>
      <c r="AC245" s="169"/>
      <c r="AD245" s="169"/>
      <c r="AE245" s="169"/>
      <c r="AF245" s="169"/>
      <c r="AG245" s="169"/>
      <c r="AH245" s="169"/>
      <c r="AI245" s="169"/>
      <c r="AJ245" s="169"/>
      <c r="AK245" s="169"/>
      <c r="AL245" s="169"/>
      <c r="AM245" s="59"/>
      <c r="AO245" s="157"/>
      <c r="AP245" s="157"/>
      <c r="AQ245" s="157"/>
      <c r="AR245" s="157"/>
    </row>
    <row r="246" spans="2:44" ht="21" customHeight="1">
      <c r="B246" s="58"/>
      <c r="C246" s="170" t="s">
        <v>666</v>
      </c>
      <c r="D246" s="171"/>
      <c r="E246" s="171"/>
      <c r="F246" s="171"/>
      <c r="G246" s="171"/>
      <c r="H246" s="171"/>
      <c r="I246" s="171"/>
      <c r="J246" s="171"/>
      <c r="K246" s="171"/>
      <c r="L246" s="171"/>
      <c r="M246" s="171"/>
      <c r="N246" s="171"/>
      <c r="O246" s="171"/>
      <c r="P246" s="171"/>
      <c r="Q246" s="171"/>
      <c r="R246" s="171"/>
      <c r="S246" s="172"/>
      <c r="T246" s="173" t="s">
        <v>422</v>
      </c>
      <c r="U246" s="174"/>
      <c r="V246" s="175"/>
      <c r="W246" s="458"/>
      <c r="X246" s="458"/>
      <c r="Y246" s="458"/>
      <c r="Z246" s="458"/>
      <c r="AA246" s="458"/>
      <c r="AB246" s="458"/>
      <c r="AC246" s="169"/>
      <c r="AD246" s="169"/>
      <c r="AE246" s="169"/>
      <c r="AF246" s="169"/>
      <c r="AG246" s="169"/>
      <c r="AH246" s="169"/>
      <c r="AI246" s="169"/>
      <c r="AJ246" s="169"/>
      <c r="AK246" s="169"/>
      <c r="AL246" s="169"/>
      <c r="AM246" s="59"/>
      <c r="AO246" s="157"/>
      <c r="AP246" s="157"/>
      <c r="AQ246" s="157"/>
      <c r="AR246" s="157"/>
    </row>
    <row r="247" spans="2:44" ht="12" customHeight="1">
      <c r="B247" s="58"/>
      <c r="C247" s="170" t="s">
        <v>404</v>
      </c>
      <c r="D247" s="171"/>
      <c r="E247" s="171"/>
      <c r="F247" s="171"/>
      <c r="G247" s="171"/>
      <c r="H247" s="171"/>
      <c r="I247" s="171"/>
      <c r="J247" s="171"/>
      <c r="K247" s="171"/>
      <c r="L247" s="171"/>
      <c r="M247" s="171"/>
      <c r="N247" s="171"/>
      <c r="O247" s="171"/>
      <c r="P247" s="171"/>
      <c r="Q247" s="171"/>
      <c r="R247" s="171"/>
      <c r="S247" s="172"/>
      <c r="T247" s="173" t="s">
        <v>423</v>
      </c>
      <c r="U247" s="174"/>
      <c r="V247" s="175"/>
      <c r="W247" s="458"/>
      <c r="X247" s="458"/>
      <c r="Y247" s="458"/>
      <c r="Z247" s="458"/>
      <c r="AA247" s="458"/>
      <c r="AB247" s="458"/>
      <c r="AC247" s="169"/>
      <c r="AD247" s="169"/>
      <c r="AE247" s="169"/>
      <c r="AF247" s="169"/>
      <c r="AG247" s="169"/>
      <c r="AH247" s="169"/>
      <c r="AI247" s="169"/>
      <c r="AJ247" s="169"/>
      <c r="AK247" s="169"/>
      <c r="AL247" s="169"/>
      <c r="AM247" s="59"/>
      <c r="AO247" s="157"/>
      <c r="AP247" s="157"/>
      <c r="AQ247" s="157"/>
      <c r="AR247" s="157"/>
    </row>
    <row r="248" spans="2:44" ht="23.25" customHeight="1">
      <c r="B248" s="58"/>
      <c r="C248" s="170" t="s">
        <v>405</v>
      </c>
      <c r="D248" s="171"/>
      <c r="E248" s="171"/>
      <c r="F248" s="171"/>
      <c r="G248" s="171"/>
      <c r="H248" s="171"/>
      <c r="I248" s="171"/>
      <c r="J248" s="171"/>
      <c r="K248" s="171"/>
      <c r="L248" s="171"/>
      <c r="M248" s="171"/>
      <c r="N248" s="171"/>
      <c r="O248" s="171"/>
      <c r="P248" s="171"/>
      <c r="Q248" s="171"/>
      <c r="R248" s="171"/>
      <c r="S248" s="172"/>
      <c r="T248" s="173" t="s">
        <v>424</v>
      </c>
      <c r="U248" s="174"/>
      <c r="V248" s="175"/>
      <c r="W248" s="458"/>
      <c r="X248" s="458"/>
      <c r="Y248" s="458"/>
      <c r="Z248" s="458"/>
      <c r="AA248" s="458"/>
      <c r="AB248" s="458"/>
      <c r="AC248" s="169"/>
      <c r="AD248" s="169"/>
      <c r="AE248" s="169"/>
      <c r="AF248" s="169"/>
      <c r="AG248" s="169"/>
      <c r="AH248" s="169"/>
      <c r="AI248" s="169"/>
      <c r="AJ248" s="169"/>
      <c r="AK248" s="169"/>
      <c r="AL248" s="169"/>
      <c r="AM248" s="59"/>
      <c r="AO248" s="157"/>
      <c r="AP248" s="157"/>
      <c r="AQ248" s="157"/>
      <c r="AR248" s="157"/>
    </row>
    <row r="249" spans="2:44" ht="12" customHeight="1">
      <c r="B249" s="58"/>
      <c r="C249" s="170" t="s">
        <v>406</v>
      </c>
      <c r="D249" s="171"/>
      <c r="E249" s="171"/>
      <c r="F249" s="171"/>
      <c r="G249" s="171"/>
      <c r="H249" s="171"/>
      <c r="I249" s="171"/>
      <c r="J249" s="171"/>
      <c r="K249" s="171"/>
      <c r="L249" s="171"/>
      <c r="M249" s="171"/>
      <c r="N249" s="171"/>
      <c r="O249" s="171"/>
      <c r="P249" s="171"/>
      <c r="Q249" s="171"/>
      <c r="R249" s="171"/>
      <c r="S249" s="172"/>
      <c r="T249" s="173" t="s">
        <v>425</v>
      </c>
      <c r="U249" s="174"/>
      <c r="V249" s="175"/>
      <c r="W249" s="458"/>
      <c r="X249" s="458"/>
      <c r="Y249" s="458"/>
      <c r="Z249" s="458"/>
      <c r="AA249" s="458"/>
      <c r="AB249" s="458"/>
      <c r="AC249" s="169"/>
      <c r="AD249" s="169"/>
      <c r="AE249" s="169"/>
      <c r="AF249" s="169"/>
      <c r="AG249" s="169"/>
      <c r="AH249" s="169"/>
      <c r="AI249" s="169"/>
      <c r="AJ249" s="169"/>
      <c r="AK249" s="169"/>
      <c r="AL249" s="169"/>
      <c r="AM249" s="59"/>
      <c r="AO249" s="157"/>
      <c r="AP249" s="157"/>
      <c r="AQ249" s="157"/>
      <c r="AR249" s="157"/>
    </row>
    <row r="250" spans="2:44" ht="12" customHeight="1">
      <c r="B250" s="58"/>
      <c r="C250" s="170" t="s">
        <v>407</v>
      </c>
      <c r="D250" s="171"/>
      <c r="E250" s="171"/>
      <c r="F250" s="171"/>
      <c r="G250" s="171"/>
      <c r="H250" s="171"/>
      <c r="I250" s="171"/>
      <c r="J250" s="171"/>
      <c r="K250" s="171"/>
      <c r="L250" s="171"/>
      <c r="M250" s="171"/>
      <c r="N250" s="171"/>
      <c r="O250" s="171"/>
      <c r="P250" s="171"/>
      <c r="Q250" s="171"/>
      <c r="R250" s="171"/>
      <c r="S250" s="172"/>
      <c r="T250" s="173" t="s">
        <v>426</v>
      </c>
      <c r="U250" s="174"/>
      <c r="V250" s="175"/>
      <c r="W250" s="458"/>
      <c r="X250" s="458"/>
      <c r="Y250" s="458"/>
      <c r="Z250" s="458"/>
      <c r="AA250" s="458"/>
      <c r="AB250" s="458"/>
      <c r="AC250" s="169"/>
      <c r="AD250" s="169"/>
      <c r="AE250" s="169"/>
      <c r="AF250" s="169"/>
      <c r="AG250" s="169"/>
      <c r="AH250" s="169"/>
      <c r="AI250" s="169"/>
      <c r="AJ250" s="169"/>
      <c r="AK250" s="169"/>
      <c r="AL250" s="169"/>
      <c r="AM250" s="59"/>
      <c r="AO250" s="157"/>
      <c r="AP250" s="157"/>
      <c r="AQ250" s="157"/>
      <c r="AR250" s="157"/>
    </row>
    <row r="251" spans="2:44" ht="12" customHeight="1">
      <c r="B251" s="58"/>
      <c r="C251" s="170" t="s">
        <v>667</v>
      </c>
      <c r="D251" s="171"/>
      <c r="E251" s="171"/>
      <c r="F251" s="171"/>
      <c r="G251" s="171"/>
      <c r="H251" s="171"/>
      <c r="I251" s="171"/>
      <c r="J251" s="171"/>
      <c r="K251" s="171"/>
      <c r="L251" s="171"/>
      <c r="M251" s="171"/>
      <c r="N251" s="171"/>
      <c r="O251" s="171"/>
      <c r="P251" s="171"/>
      <c r="Q251" s="171"/>
      <c r="R251" s="171"/>
      <c r="S251" s="172"/>
      <c r="T251" s="173" t="s">
        <v>427</v>
      </c>
      <c r="U251" s="174"/>
      <c r="V251" s="175"/>
      <c r="W251" s="458"/>
      <c r="X251" s="458"/>
      <c r="Y251" s="458"/>
      <c r="Z251" s="458"/>
      <c r="AA251" s="458"/>
      <c r="AB251" s="458"/>
      <c r="AC251" s="169"/>
      <c r="AD251" s="169"/>
      <c r="AE251" s="169"/>
      <c r="AF251" s="169"/>
      <c r="AG251" s="169"/>
      <c r="AH251" s="169"/>
      <c r="AI251" s="169"/>
      <c r="AJ251" s="169"/>
      <c r="AK251" s="169"/>
      <c r="AL251" s="169"/>
      <c r="AM251" s="59"/>
      <c r="AO251" s="157"/>
      <c r="AP251" s="157"/>
      <c r="AQ251" s="157"/>
      <c r="AR251" s="157"/>
    </row>
    <row r="252" spans="2:44" ht="23.25" customHeight="1">
      <c r="B252" s="58"/>
      <c r="C252" s="170" t="s">
        <v>409</v>
      </c>
      <c r="D252" s="171"/>
      <c r="E252" s="171"/>
      <c r="F252" s="171"/>
      <c r="G252" s="171"/>
      <c r="H252" s="171"/>
      <c r="I252" s="171"/>
      <c r="J252" s="171"/>
      <c r="K252" s="171"/>
      <c r="L252" s="171"/>
      <c r="M252" s="171"/>
      <c r="N252" s="171"/>
      <c r="O252" s="171"/>
      <c r="P252" s="171"/>
      <c r="Q252" s="171"/>
      <c r="R252" s="171"/>
      <c r="S252" s="172"/>
      <c r="T252" s="173" t="s">
        <v>428</v>
      </c>
      <c r="U252" s="174"/>
      <c r="V252" s="175"/>
      <c r="W252" s="458"/>
      <c r="X252" s="458"/>
      <c r="Y252" s="458"/>
      <c r="Z252" s="458"/>
      <c r="AA252" s="458"/>
      <c r="AB252" s="458"/>
      <c r="AC252" s="169"/>
      <c r="AD252" s="169"/>
      <c r="AE252" s="169"/>
      <c r="AF252" s="169"/>
      <c r="AG252" s="169"/>
      <c r="AH252" s="169"/>
      <c r="AI252" s="169"/>
      <c r="AJ252" s="169"/>
      <c r="AK252" s="169"/>
      <c r="AL252" s="169"/>
      <c r="AM252" s="59"/>
      <c r="AO252" s="157"/>
      <c r="AP252" s="157"/>
      <c r="AQ252" s="157"/>
      <c r="AR252" s="157"/>
    </row>
    <row r="253" spans="2:44" ht="20.25" customHeight="1">
      <c r="B253" s="58"/>
      <c r="C253" s="170" t="s">
        <v>410</v>
      </c>
      <c r="D253" s="171"/>
      <c r="E253" s="171"/>
      <c r="F253" s="171"/>
      <c r="G253" s="171"/>
      <c r="H253" s="171"/>
      <c r="I253" s="171"/>
      <c r="J253" s="171"/>
      <c r="K253" s="171"/>
      <c r="L253" s="171"/>
      <c r="M253" s="171"/>
      <c r="N253" s="171"/>
      <c r="O253" s="171"/>
      <c r="P253" s="171"/>
      <c r="Q253" s="171"/>
      <c r="R253" s="171"/>
      <c r="S253" s="172"/>
      <c r="T253" s="173" t="s">
        <v>429</v>
      </c>
      <c r="U253" s="174"/>
      <c r="V253" s="175"/>
      <c r="W253" s="458"/>
      <c r="X253" s="458"/>
      <c r="Y253" s="458"/>
      <c r="Z253" s="458"/>
      <c r="AA253" s="458"/>
      <c r="AB253" s="458"/>
      <c r="AC253" s="169" t="s">
        <v>905</v>
      </c>
      <c r="AD253" s="169"/>
      <c r="AE253" s="169"/>
      <c r="AF253" s="169"/>
      <c r="AG253" s="169"/>
      <c r="AH253" s="169" t="s">
        <v>905</v>
      </c>
      <c r="AI253" s="169"/>
      <c r="AJ253" s="169"/>
      <c r="AK253" s="169"/>
      <c r="AL253" s="169"/>
      <c r="AM253" s="59"/>
      <c r="AO253" s="157"/>
      <c r="AP253" s="157"/>
      <c r="AQ253" s="157"/>
      <c r="AR253" s="157"/>
    </row>
    <row r="254" spans="2:44" ht="12" customHeight="1">
      <c r="B254" s="58"/>
      <c r="C254" s="187" t="s">
        <v>411</v>
      </c>
      <c r="D254" s="188"/>
      <c r="E254" s="188"/>
      <c r="F254" s="188"/>
      <c r="G254" s="188"/>
      <c r="H254" s="188"/>
      <c r="I254" s="188"/>
      <c r="J254" s="188"/>
      <c r="K254" s="188"/>
      <c r="L254" s="188"/>
      <c r="M254" s="188"/>
      <c r="N254" s="188"/>
      <c r="O254" s="188"/>
      <c r="P254" s="188"/>
      <c r="Q254" s="188"/>
      <c r="R254" s="188"/>
      <c r="S254" s="189"/>
      <c r="T254" s="190" t="s">
        <v>430</v>
      </c>
      <c r="U254" s="191"/>
      <c r="V254" s="192"/>
      <c r="W254" s="461"/>
      <c r="X254" s="461"/>
      <c r="Y254" s="461"/>
      <c r="Z254" s="461"/>
      <c r="AA254" s="461"/>
      <c r="AB254" s="461"/>
      <c r="AC254" s="179"/>
      <c r="AD254" s="179"/>
      <c r="AE254" s="179"/>
      <c r="AF254" s="179"/>
      <c r="AG254" s="179"/>
      <c r="AH254" s="179"/>
      <c r="AI254" s="179"/>
      <c r="AJ254" s="179"/>
      <c r="AK254" s="179"/>
      <c r="AL254" s="179"/>
      <c r="AM254" s="59"/>
      <c r="AO254" s="157"/>
      <c r="AP254" s="157"/>
      <c r="AQ254" s="157"/>
      <c r="AR254" s="157"/>
    </row>
    <row r="255" spans="2:44" ht="12" customHeight="1">
      <c r="B255" s="58"/>
      <c r="C255" s="180" t="s">
        <v>412</v>
      </c>
      <c r="D255" s="181"/>
      <c r="E255" s="181"/>
      <c r="F255" s="181"/>
      <c r="G255" s="181"/>
      <c r="H255" s="181"/>
      <c r="I255" s="181"/>
      <c r="J255" s="181"/>
      <c r="K255" s="181"/>
      <c r="L255" s="181"/>
      <c r="M255" s="181"/>
      <c r="N255" s="181"/>
      <c r="O255" s="181"/>
      <c r="P255" s="181"/>
      <c r="Q255" s="181"/>
      <c r="R255" s="181"/>
      <c r="S255" s="182"/>
      <c r="T255" s="183" t="s">
        <v>431</v>
      </c>
      <c r="U255" s="184"/>
      <c r="V255" s="185"/>
      <c r="W255" s="460"/>
      <c r="X255" s="460"/>
      <c r="Y255" s="460"/>
      <c r="Z255" s="460"/>
      <c r="AA255" s="460"/>
      <c r="AB255" s="460"/>
      <c r="AC255" s="186"/>
      <c r="AD255" s="186"/>
      <c r="AE255" s="186"/>
      <c r="AF255" s="186"/>
      <c r="AG255" s="186"/>
      <c r="AH255" s="186"/>
      <c r="AI255" s="186"/>
      <c r="AJ255" s="186"/>
      <c r="AK255" s="186"/>
      <c r="AL255" s="186"/>
      <c r="AM255" s="59"/>
      <c r="AO255" s="157"/>
      <c r="AP255" s="157"/>
      <c r="AQ255" s="157"/>
      <c r="AR255" s="157"/>
    </row>
    <row r="256" spans="2:44" ht="12" customHeight="1">
      <c r="B256" s="58"/>
      <c r="C256" s="170" t="s">
        <v>413</v>
      </c>
      <c r="D256" s="171"/>
      <c r="E256" s="171"/>
      <c r="F256" s="171"/>
      <c r="G256" s="171"/>
      <c r="H256" s="171"/>
      <c r="I256" s="171"/>
      <c r="J256" s="171"/>
      <c r="K256" s="171"/>
      <c r="L256" s="171"/>
      <c r="M256" s="171"/>
      <c r="N256" s="171"/>
      <c r="O256" s="171"/>
      <c r="P256" s="171"/>
      <c r="Q256" s="171"/>
      <c r="R256" s="171"/>
      <c r="S256" s="172"/>
      <c r="T256" s="173" t="s">
        <v>432</v>
      </c>
      <c r="U256" s="174"/>
      <c r="V256" s="175"/>
      <c r="W256" s="458"/>
      <c r="X256" s="458"/>
      <c r="Y256" s="458"/>
      <c r="Z256" s="458"/>
      <c r="AA256" s="458"/>
      <c r="AB256" s="458"/>
      <c r="AC256" s="169" t="s">
        <v>905</v>
      </c>
      <c r="AD256" s="169"/>
      <c r="AE256" s="169"/>
      <c r="AF256" s="169"/>
      <c r="AG256" s="169"/>
      <c r="AH256" s="169" t="s">
        <v>905</v>
      </c>
      <c r="AI256" s="169"/>
      <c r="AJ256" s="169"/>
      <c r="AK256" s="169"/>
      <c r="AL256" s="169"/>
      <c r="AM256" s="59"/>
      <c r="AO256" s="157"/>
      <c r="AP256" s="157"/>
      <c r="AQ256" s="157"/>
      <c r="AR256" s="157"/>
    </row>
    <row r="257" spans="2:44" ht="12" customHeight="1">
      <c r="B257" s="58"/>
      <c r="C257" s="170" t="s">
        <v>668</v>
      </c>
      <c r="D257" s="171"/>
      <c r="E257" s="171"/>
      <c r="F257" s="171"/>
      <c r="G257" s="171"/>
      <c r="H257" s="171"/>
      <c r="I257" s="171"/>
      <c r="J257" s="171"/>
      <c r="K257" s="171"/>
      <c r="L257" s="171"/>
      <c r="M257" s="171"/>
      <c r="N257" s="171"/>
      <c r="O257" s="171"/>
      <c r="P257" s="171"/>
      <c r="Q257" s="171"/>
      <c r="R257" s="171"/>
      <c r="S257" s="172"/>
      <c r="T257" s="173" t="s">
        <v>433</v>
      </c>
      <c r="U257" s="174"/>
      <c r="V257" s="175"/>
      <c r="W257" s="458"/>
      <c r="X257" s="458"/>
      <c r="Y257" s="458"/>
      <c r="Z257" s="458"/>
      <c r="AA257" s="458"/>
      <c r="AB257" s="458"/>
      <c r="AC257" s="169" t="s">
        <v>905</v>
      </c>
      <c r="AD257" s="169"/>
      <c r="AE257" s="169"/>
      <c r="AF257" s="169"/>
      <c r="AG257" s="169"/>
      <c r="AH257" s="169" t="s">
        <v>905</v>
      </c>
      <c r="AI257" s="169"/>
      <c r="AJ257" s="169"/>
      <c r="AK257" s="169"/>
      <c r="AL257" s="169"/>
      <c r="AM257" s="59"/>
      <c r="AO257" s="157"/>
      <c r="AP257" s="157"/>
      <c r="AQ257" s="157"/>
      <c r="AR257" s="157"/>
    </row>
    <row r="258" spans="2:44" ht="12" customHeight="1">
      <c r="B258" s="58"/>
      <c r="C258" s="170" t="s">
        <v>415</v>
      </c>
      <c r="D258" s="171"/>
      <c r="E258" s="171"/>
      <c r="F258" s="171"/>
      <c r="G258" s="171"/>
      <c r="H258" s="171"/>
      <c r="I258" s="171"/>
      <c r="J258" s="171"/>
      <c r="K258" s="171"/>
      <c r="L258" s="171"/>
      <c r="M258" s="171"/>
      <c r="N258" s="171"/>
      <c r="O258" s="171"/>
      <c r="P258" s="171"/>
      <c r="Q258" s="171"/>
      <c r="R258" s="171"/>
      <c r="S258" s="172"/>
      <c r="T258" s="173" t="s">
        <v>434</v>
      </c>
      <c r="U258" s="174"/>
      <c r="V258" s="175"/>
      <c r="W258" s="458"/>
      <c r="X258" s="458"/>
      <c r="Y258" s="458"/>
      <c r="Z258" s="458"/>
      <c r="AA258" s="458"/>
      <c r="AB258" s="458"/>
      <c r="AC258" s="169" t="s">
        <v>905</v>
      </c>
      <c r="AD258" s="169"/>
      <c r="AE258" s="169"/>
      <c r="AF258" s="169"/>
      <c r="AG258" s="169"/>
      <c r="AH258" s="169" t="s">
        <v>905</v>
      </c>
      <c r="AI258" s="169"/>
      <c r="AJ258" s="169"/>
      <c r="AK258" s="169"/>
      <c r="AL258" s="169"/>
      <c r="AM258" s="59"/>
      <c r="AO258" s="157"/>
      <c r="AP258" s="157"/>
      <c r="AQ258" s="157"/>
      <c r="AR258" s="157"/>
    </row>
    <row r="259" spans="2:44" ht="12" customHeight="1">
      <c r="B259" s="58"/>
      <c r="C259" s="170" t="s">
        <v>669</v>
      </c>
      <c r="D259" s="171"/>
      <c r="E259" s="171"/>
      <c r="F259" s="171"/>
      <c r="G259" s="171"/>
      <c r="H259" s="171"/>
      <c r="I259" s="171"/>
      <c r="J259" s="171"/>
      <c r="K259" s="171"/>
      <c r="L259" s="171"/>
      <c r="M259" s="171"/>
      <c r="N259" s="171"/>
      <c r="O259" s="171"/>
      <c r="P259" s="171"/>
      <c r="Q259" s="171"/>
      <c r="R259" s="171"/>
      <c r="S259" s="172"/>
      <c r="T259" s="173" t="s">
        <v>435</v>
      </c>
      <c r="U259" s="174"/>
      <c r="V259" s="175"/>
      <c r="W259" s="458"/>
      <c r="X259" s="458"/>
      <c r="Y259" s="458"/>
      <c r="Z259" s="458"/>
      <c r="AA259" s="458"/>
      <c r="AB259" s="458"/>
      <c r="AC259" s="169" t="s">
        <v>905</v>
      </c>
      <c r="AD259" s="169"/>
      <c r="AE259" s="169"/>
      <c r="AF259" s="169"/>
      <c r="AG259" s="169"/>
      <c r="AH259" s="169" t="s">
        <v>905</v>
      </c>
      <c r="AI259" s="169"/>
      <c r="AJ259" s="169"/>
      <c r="AK259" s="169"/>
      <c r="AL259" s="169"/>
      <c r="AM259" s="59"/>
      <c r="AO259" s="157"/>
      <c r="AP259" s="157"/>
      <c r="AQ259" s="157"/>
      <c r="AR259" s="157"/>
    </row>
    <row r="260" spans="2:44" ht="12" customHeight="1">
      <c r="B260" s="58"/>
      <c r="C260" s="170" t="s">
        <v>417</v>
      </c>
      <c r="D260" s="171"/>
      <c r="E260" s="171"/>
      <c r="F260" s="171"/>
      <c r="G260" s="171"/>
      <c r="H260" s="171"/>
      <c r="I260" s="171"/>
      <c r="J260" s="171"/>
      <c r="K260" s="171"/>
      <c r="L260" s="171"/>
      <c r="M260" s="171"/>
      <c r="N260" s="171"/>
      <c r="O260" s="171"/>
      <c r="P260" s="171"/>
      <c r="Q260" s="171"/>
      <c r="R260" s="171"/>
      <c r="S260" s="172"/>
      <c r="T260" s="173" t="s">
        <v>436</v>
      </c>
      <c r="U260" s="174"/>
      <c r="V260" s="175"/>
      <c r="W260" s="458"/>
      <c r="X260" s="458"/>
      <c r="Y260" s="458"/>
      <c r="Z260" s="458"/>
      <c r="AA260" s="458"/>
      <c r="AB260" s="458"/>
      <c r="AC260" s="169" t="s">
        <v>905</v>
      </c>
      <c r="AD260" s="169"/>
      <c r="AE260" s="169"/>
      <c r="AF260" s="169"/>
      <c r="AG260" s="169"/>
      <c r="AH260" s="169" t="s">
        <v>905</v>
      </c>
      <c r="AI260" s="169"/>
      <c r="AJ260" s="169"/>
      <c r="AK260" s="169"/>
      <c r="AL260" s="169"/>
      <c r="AM260" s="59"/>
      <c r="AO260" s="157"/>
      <c r="AP260" s="157"/>
      <c r="AQ260" s="157"/>
      <c r="AR260" s="157"/>
    </row>
    <row r="261" spans="2:44" ht="12" customHeight="1">
      <c r="B261" s="58"/>
      <c r="C261" s="319" t="s">
        <v>418</v>
      </c>
      <c r="D261" s="320"/>
      <c r="E261" s="320"/>
      <c r="F261" s="320"/>
      <c r="G261" s="320"/>
      <c r="H261" s="320"/>
      <c r="I261" s="320"/>
      <c r="J261" s="320"/>
      <c r="K261" s="320"/>
      <c r="L261" s="320"/>
      <c r="M261" s="320"/>
      <c r="N261" s="320"/>
      <c r="O261" s="320"/>
      <c r="P261" s="320"/>
      <c r="Q261" s="320"/>
      <c r="R261" s="320"/>
      <c r="S261" s="321"/>
      <c r="T261" s="190" t="s">
        <v>437</v>
      </c>
      <c r="U261" s="191"/>
      <c r="V261" s="192"/>
      <c r="W261" s="461">
        <f>SUM(W218:AB260)</f>
        <v>0</v>
      </c>
      <c r="X261" s="461"/>
      <c r="Y261" s="461"/>
      <c r="Z261" s="461"/>
      <c r="AA261" s="461"/>
      <c r="AB261" s="461"/>
      <c r="AC261" s="179"/>
      <c r="AD261" s="179"/>
      <c r="AE261" s="179"/>
      <c r="AF261" s="179"/>
      <c r="AG261" s="179"/>
      <c r="AH261" s="179"/>
      <c r="AI261" s="179"/>
      <c r="AJ261" s="179"/>
      <c r="AK261" s="179"/>
      <c r="AL261" s="179"/>
      <c r="AM261" s="59"/>
      <c r="AO261" s="157"/>
      <c r="AP261" s="157"/>
      <c r="AQ261" s="157"/>
      <c r="AR261" s="157"/>
    </row>
    <row r="262" spans="2:39" ht="12" customHeight="1">
      <c r="B262" s="58"/>
      <c r="C262" s="123"/>
      <c r="D262" s="123"/>
      <c r="E262" s="123"/>
      <c r="F262" s="123"/>
      <c r="G262" s="123"/>
      <c r="H262" s="123"/>
      <c r="I262" s="123"/>
      <c r="J262" s="123"/>
      <c r="K262" s="123"/>
      <c r="L262" s="123"/>
      <c r="M262" s="123"/>
      <c r="N262" s="123"/>
      <c r="O262" s="123"/>
      <c r="P262" s="123"/>
      <c r="Q262" s="123"/>
      <c r="R262" s="123"/>
      <c r="S262" s="123"/>
      <c r="T262" s="124"/>
      <c r="U262" s="124"/>
      <c r="V262" s="124"/>
      <c r="W262" s="254">
        <f>IF(W261=0,"",IF(W261&lt;(AH123-AH139-AH141-AH129-AH131-AH133-AH134),"",FALSE))</f>
      </c>
      <c r="X262" s="254"/>
      <c r="Y262" s="254"/>
      <c r="Z262" s="254"/>
      <c r="AA262" s="254"/>
      <c r="AB262" s="254"/>
      <c r="AC262" s="125"/>
      <c r="AD262" s="125"/>
      <c r="AE262" s="125"/>
      <c r="AF262" s="125"/>
      <c r="AG262" s="125"/>
      <c r="AH262" s="125"/>
      <c r="AI262" s="125"/>
      <c r="AJ262" s="125"/>
      <c r="AK262" s="125"/>
      <c r="AL262" s="125"/>
      <c r="AM262" s="59"/>
    </row>
    <row r="263" spans="2:39" ht="12" customHeight="1">
      <c r="B263" s="58"/>
      <c r="C263" s="123"/>
      <c r="D263" s="123"/>
      <c r="E263" s="123"/>
      <c r="F263" s="123"/>
      <c r="G263" s="123"/>
      <c r="H263" s="123"/>
      <c r="I263" s="123"/>
      <c r="J263" s="123"/>
      <c r="K263" s="123"/>
      <c r="L263" s="123"/>
      <c r="M263" s="123"/>
      <c r="N263" s="123"/>
      <c r="O263" s="123"/>
      <c r="P263" s="123"/>
      <c r="Q263" s="123"/>
      <c r="R263" s="123"/>
      <c r="S263" s="123"/>
      <c r="T263" s="124"/>
      <c r="U263" s="124"/>
      <c r="V263" s="124"/>
      <c r="W263" s="125"/>
      <c r="X263" s="125"/>
      <c r="Y263" s="125"/>
      <c r="Z263" s="125"/>
      <c r="AA263" s="125"/>
      <c r="AB263" s="125"/>
      <c r="AC263" s="125"/>
      <c r="AD263" s="125"/>
      <c r="AE263" s="125"/>
      <c r="AF263" s="125"/>
      <c r="AG263" s="125"/>
      <c r="AH263" s="125"/>
      <c r="AI263" s="125"/>
      <c r="AJ263" s="125"/>
      <c r="AK263" s="125"/>
      <c r="AL263" s="125"/>
      <c r="AM263" s="59"/>
    </row>
    <row r="264" spans="2:39" ht="12" customHeight="1">
      <c r="B264" s="58"/>
      <c r="C264" s="123"/>
      <c r="D264" s="123"/>
      <c r="E264" s="123"/>
      <c r="F264" s="123"/>
      <c r="G264" s="123"/>
      <c r="H264" s="123"/>
      <c r="I264" s="123"/>
      <c r="J264" s="123"/>
      <c r="K264" s="123"/>
      <c r="L264" s="123"/>
      <c r="M264" s="123"/>
      <c r="N264" s="123"/>
      <c r="O264" s="123"/>
      <c r="P264" s="123"/>
      <c r="Q264" s="123"/>
      <c r="R264" s="123"/>
      <c r="S264" s="123"/>
      <c r="T264" s="124"/>
      <c r="U264" s="124"/>
      <c r="V264" s="124"/>
      <c r="W264" s="125"/>
      <c r="X264" s="125"/>
      <c r="Y264" s="125"/>
      <c r="Z264" s="125"/>
      <c r="AA264" s="125"/>
      <c r="AB264" s="125"/>
      <c r="AC264" s="125"/>
      <c r="AD264" s="125"/>
      <c r="AE264" s="125"/>
      <c r="AF264" s="125"/>
      <c r="AG264" s="125"/>
      <c r="AH264" s="125"/>
      <c r="AI264" s="125"/>
      <c r="AJ264" s="125"/>
      <c r="AK264" s="125"/>
      <c r="AL264" s="125"/>
      <c r="AM264" s="59"/>
    </row>
    <row r="265" spans="2:39" ht="12" customHeight="1">
      <c r="B265" s="58"/>
      <c r="C265" s="123"/>
      <c r="D265" s="123"/>
      <c r="E265" s="123"/>
      <c r="F265" s="123"/>
      <c r="G265" s="123"/>
      <c r="H265" s="123"/>
      <c r="I265" s="123"/>
      <c r="J265" s="123"/>
      <c r="K265" s="123"/>
      <c r="L265" s="123"/>
      <c r="M265" s="123"/>
      <c r="N265" s="123"/>
      <c r="O265" s="123"/>
      <c r="P265" s="123"/>
      <c r="Q265" s="123"/>
      <c r="R265" s="123"/>
      <c r="S265" s="123"/>
      <c r="T265" s="124"/>
      <c r="U265" s="124"/>
      <c r="V265" s="124"/>
      <c r="W265" s="125"/>
      <c r="X265" s="125"/>
      <c r="Y265" s="125"/>
      <c r="Z265" s="125"/>
      <c r="AA265" s="125"/>
      <c r="AB265" s="125"/>
      <c r="AC265" s="125"/>
      <c r="AD265" s="125"/>
      <c r="AE265" s="125"/>
      <c r="AF265" s="125"/>
      <c r="AG265" s="125"/>
      <c r="AH265" s="125"/>
      <c r="AI265" s="125"/>
      <c r="AJ265" s="125"/>
      <c r="AK265" s="125"/>
      <c r="AL265" s="125"/>
      <c r="AM265" s="59"/>
    </row>
    <row r="266" spans="2:39" ht="12" customHeight="1">
      <c r="B266" s="58"/>
      <c r="C266" s="134" t="s">
        <v>670</v>
      </c>
      <c r="D266" s="123"/>
      <c r="E266" s="123"/>
      <c r="F266" s="123"/>
      <c r="G266" s="123"/>
      <c r="H266" s="123"/>
      <c r="I266" s="123"/>
      <c r="J266" s="123"/>
      <c r="K266" s="123"/>
      <c r="L266" s="123"/>
      <c r="M266" s="123"/>
      <c r="N266" s="123"/>
      <c r="O266" s="123"/>
      <c r="P266" s="123"/>
      <c r="Q266" s="123"/>
      <c r="R266" s="123"/>
      <c r="S266" s="123"/>
      <c r="T266" s="124"/>
      <c r="U266" s="124"/>
      <c r="V266" s="124"/>
      <c r="W266" s="125"/>
      <c r="X266" s="125"/>
      <c r="Y266" s="125"/>
      <c r="Z266" s="125"/>
      <c r="AA266" s="125"/>
      <c r="AB266" s="125"/>
      <c r="AC266" s="125"/>
      <c r="AD266" s="125"/>
      <c r="AE266" s="125"/>
      <c r="AF266" s="125"/>
      <c r="AG266" s="125"/>
      <c r="AH266" s="125"/>
      <c r="AI266" s="125"/>
      <c r="AJ266" s="125"/>
      <c r="AK266" s="125"/>
      <c r="AL266" s="125"/>
      <c r="AM266" s="59"/>
    </row>
    <row r="267" spans="2:39" ht="12" customHeight="1">
      <c r="B267" s="58"/>
      <c r="C267" s="134" t="s">
        <v>671</v>
      </c>
      <c r="D267" s="123"/>
      <c r="E267" s="123"/>
      <c r="F267" s="123"/>
      <c r="G267" s="123"/>
      <c r="H267" s="123"/>
      <c r="I267" s="123"/>
      <c r="J267" s="123"/>
      <c r="K267" s="123"/>
      <c r="L267" s="123"/>
      <c r="M267" s="123"/>
      <c r="N267" s="123"/>
      <c r="O267" s="123"/>
      <c r="P267" s="123"/>
      <c r="Q267" s="123"/>
      <c r="R267" s="123"/>
      <c r="S267" s="123"/>
      <c r="T267" s="124"/>
      <c r="U267" s="124"/>
      <c r="V267" s="124"/>
      <c r="W267" s="125"/>
      <c r="X267" s="125"/>
      <c r="Y267" s="125"/>
      <c r="Z267" s="125"/>
      <c r="AA267" s="125"/>
      <c r="AB267" s="125"/>
      <c r="AC267" s="125"/>
      <c r="AD267" s="125"/>
      <c r="AE267" s="125"/>
      <c r="AF267" s="125"/>
      <c r="AG267" s="125"/>
      <c r="AH267" s="125"/>
      <c r="AI267" s="125"/>
      <c r="AJ267" s="125"/>
      <c r="AK267" s="125"/>
      <c r="AL267" s="125"/>
      <c r="AM267" s="59"/>
    </row>
    <row r="268" spans="2:39" ht="12" customHeight="1">
      <c r="B268" s="58"/>
      <c r="C268" s="134" t="s">
        <v>672</v>
      </c>
      <c r="D268" s="123"/>
      <c r="E268" s="123"/>
      <c r="F268" s="123"/>
      <c r="G268" s="123"/>
      <c r="H268" s="123"/>
      <c r="I268" s="123"/>
      <c r="J268" s="123"/>
      <c r="K268" s="123"/>
      <c r="L268" s="123"/>
      <c r="M268" s="123"/>
      <c r="N268" s="123"/>
      <c r="O268" s="123"/>
      <c r="P268" s="123"/>
      <c r="Q268" s="123"/>
      <c r="R268" s="123"/>
      <c r="S268" s="123"/>
      <c r="T268" s="124"/>
      <c r="U268" s="124"/>
      <c r="V268" s="124"/>
      <c r="W268" s="125"/>
      <c r="X268" s="125"/>
      <c r="Y268" s="125"/>
      <c r="Z268" s="125"/>
      <c r="AA268" s="125"/>
      <c r="AB268" s="125"/>
      <c r="AC268" s="125"/>
      <c r="AD268" s="125"/>
      <c r="AE268" s="125"/>
      <c r="AF268" s="125"/>
      <c r="AG268" s="125"/>
      <c r="AH268" s="125"/>
      <c r="AI268" s="125"/>
      <c r="AJ268" s="125"/>
      <c r="AK268" s="125"/>
      <c r="AL268" s="125"/>
      <c r="AM268" s="59"/>
    </row>
    <row r="269" spans="2:39" ht="12" customHeight="1">
      <c r="B269" s="58"/>
      <c r="C269" s="57" t="s">
        <v>673</v>
      </c>
      <c r="D269" s="67"/>
      <c r="E269" s="67"/>
      <c r="F269" s="67"/>
      <c r="G269" s="67"/>
      <c r="H269" s="67"/>
      <c r="I269" s="67"/>
      <c r="J269" s="67"/>
      <c r="K269" s="67"/>
      <c r="L269" s="67"/>
      <c r="M269" s="67"/>
      <c r="N269" s="67"/>
      <c r="O269" s="67"/>
      <c r="P269" s="57"/>
      <c r="Q269" s="57"/>
      <c r="R269" s="57"/>
      <c r="S269" s="57"/>
      <c r="T269" s="27"/>
      <c r="U269" s="27"/>
      <c r="V269" s="27"/>
      <c r="W269" s="27"/>
      <c r="X269" s="27"/>
      <c r="Y269" s="27"/>
      <c r="Z269" s="27"/>
      <c r="AA269" s="27"/>
      <c r="AB269" s="27"/>
      <c r="AC269" s="27"/>
      <c r="AD269" s="27"/>
      <c r="AE269" s="27"/>
      <c r="AF269" s="27"/>
      <c r="AG269" s="27"/>
      <c r="AH269" s="27"/>
      <c r="AI269" s="57"/>
      <c r="AJ269" s="57"/>
      <c r="AK269" s="57"/>
      <c r="AL269" s="57"/>
      <c r="AM269" s="59"/>
    </row>
    <row r="270" spans="2:39" ht="12" customHeight="1">
      <c r="B270" s="58"/>
      <c r="C270" s="57" t="s">
        <v>674</v>
      </c>
      <c r="D270" s="67"/>
      <c r="E270" s="67"/>
      <c r="F270" s="67"/>
      <c r="G270" s="453"/>
      <c r="H270" s="453"/>
      <c r="I270" s="453"/>
      <c r="J270" s="453"/>
      <c r="K270" s="453"/>
      <c r="L270" s="453"/>
      <c r="M270" s="453"/>
      <c r="N270" s="453"/>
      <c r="O270" s="453"/>
      <c r="P270" s="453"/>
      <c r="Q270" s="453"/>
      <c r="R270" s="453"/>
      <c r="S270" s="453"/>
      <c r="T270" s="57"/>
      <c r="U270" s="57"/>
      <c r="V270" s="57"/>
      <c r="W270" s="57"/>
      <c r="X270" s="57"/>
      <c r="Y270" s="176"/>
      <c r="Z270" s="176"/>
      <c r="AA270" s="176"/>
      <c r="AB270" s="176"/>
      <c r="AC270" s="176"/>
      <c r="AD270" s="176"/>
      <c r="AE270" s="57"/>
      <c r="AF270" s="176"/>
      <c r="AG270" s="255"/>
      <c r="AH270" s="255"/>
      <c r="AI270" s="255"/>
      <c r="AJ270" s="255"/>
      <c r="AK270" s="255"/>
      <c r="AL270" s="57"/>
      <c r="AM270" s="59"/>
    </row>
    <row r="271" spans="2:39" ht="12" customHeight="1">
      <c r="B271" s="58"/>
      <c r="C271" s="160"/>
      <c r="D271" s="160"/>
      <c r="E271" s="160"/>
      <c r="F271" s="160"/>
      <c r="G271" s="454" t="s">
        <v>675</v>
      </c>
      <c r="H271" s="454"/>
      <c r="I271" s="454"/>
      <c r="J271" s="454"/>
      <c r="K271" s="454"/>
      <c r="L271" s="454"/>
      <c r="M271" s="454"/>
      <c r="N271" s="454"/>
      <c r="O271" s="454"/>
      <c r="P271" s="454"/>
      <c r="Q271" s="454"/>
      <c r="R271" s="454"/>
      <c r="S271" s="454"/>
      <c r="T271" s="27"/>
      <c r="U271" s="27"/>
      <c r="V271" s="27"/>
      <c r="W271" s="27"/>
      <c r="X271" s="27"/>
      <c r="Y271" s="249" t="s">
        <v>720</v>
      </c>
      <c r="Z271" s="249"/>
      <c r="AA271" s="249"/>
      <c r="AB271" s="249"/>
      <c r="AC271" s="249"/>
      <c r="AD271" s="249"/>
      <c r="AE271" s="57"/>
      <c r="AF271" s="249" t="s">
        <v>315</v>
      </c>
      <c r="AG271" s="249"/>
      <c r="AH271" s="249"/>
      <c r="AI271" s="249"/>
      <c r="AJ271" s="249"/>
      <c r="AK271" s="249"/>
      <c r="AL271" s="57"/>
      <c r="AM271" s="59"/>
    </row>
    <row r="272" spans="2:39" ht="12" customHeight="1">
      <c r="B272" s="58"/>
      <c r="C272" s="65"/>
      <c r="D272" s="65"/>
      <c r="E272" s="65"/>
      <c r="F272" s="65"/>
      <c r="G272" s="65"/>
      <c r="H272" s="65"/>
      <c r="I272" s="65"/>
      <c r="J272" s="65"/>
      <c r="K272" s="65"/>
      <c r="L272" s="65"/>
      <c r="M272" s="65"/>
      <c r="N272" s="65"/>
      <c r="O272" s="65"/>
      <c r="P272" s="65"/>
      <c r="Q272" s="65"/>
      <c r="R272" s="65"/>
      <c r="S272" s="65"/>
      <c r="T272" s="27"/>
      <c r="U272" s="27"/>
      <c r="V272" s="27"/>
      <c r="W272" s="27"/>
      <c r="X272" s="27"/>
      <c r="Y272" s="27"/>
      <c r="Z272" s="27"/>
      <c r="AA272" s="27"/>
      <c r="AB272" s="27"/>
      <c r="AC272" s="27"/>
      <c r="AD272" s="27"/>
      <c r="AE272" s="27"/>
      <c r="AF272" s="27"/>
      <c r="AG272" s="27"/>
      <c r="AH272" s="27"/>
      <c r="AI272" s="27"/>
      <c r="AJ272" s="27"/>
      <c r="AK272" s="27"/>
      <c r="AL272" s="57"/>
      <c r="AM272" s="59"/>
    </row>
    <row r="273" spans="2:39" ht="12" customHeight="1">
      <c r="B273" s="58"/>
      <c r="C273" s="65"/>
      <c r="D273" s="65"/>
      <c r="E273" s="65"/>
      <c r="F273" s="65"/>
      <c r="G273" s="65"/>
      <c r="H273" s="65"/>
      <c r="I273" s="65"/>
      <c r="J273" s="65"/>
      <c r="K273" s="65"/>
      <c r="L273" s="65"/>
      <c r="M273" s="65"/>
      <c r="N273" s="65"/>
      <c r="O273" s="65"/>
      <c r="P273" s="65"/>
      <c r="Q273" s="65"/>
      <c r="R273" s="65"/>
      <c r="S273" s="65"/>
      <c r="T273" s="27"/>
      <c r="U273" s="27"/>
      <c r="V273" s="27"/>
      <c r="W273" s="27"/>
      <c r="X273" s="27"/>
      <c r="Y273" s="27"/>
      <c r="Z273" s="27"/>
      <c r="AA273" s="27"/>
      <c r="AB273" s="27"/>
      <c r="AC273" s="27"/>
      <c r="AD273" s="27"/>
      <c r="AE273" s="27"/>
      <c r="AF273" s="27"/>
      <c r="AG273" s="27"/>
      <c r="AH273" s="27"/>
      <c r="AI273" s="27"/>
      <c r="AJ273" s="27"/>
      <c r="AK273" s="27"/>
      <c r="AL273" s="57"/>
      <c r="AM273" s="59"/>
    </row>
    <row r="274" spans="2:39" ht="12" customHeight="1">
      <c r="B274" s="58"/>
      <c r="C274" s="65"/>
      <c r="D274" s="65"/>
      <c r="E274" s="65"/>
      <c r="F274" s="65"/>
      <c r="G274" s="65"/>
      <c r="H274" s="65"/>
      <c r="I274" s="65"/>
      <c r="J274" s="65"/>
      <c r="K274" s="65"/>
      <c r="L274" s="65"/>
      <c r="M274" s="65"/>
      <c r="N274" s="65"/>
      <c r="O274" s="65"/>
      <c r="P274" s="65"/>
      <c r="Q274" s="65"/>
      <c r="R274" s="65"/>
      <c r="S274" s="65"/>
      <c r="T274" s="27"/>
      <c r="U274" s="27"/>
      <c r="V274" s="27"/>
      <c r="W274" s="27"/>
      <c r="X274" s="27"/>
      <c r="Y274" s="27"/>
      <c r="Z274" s="27"/>
      <c r="AA274" s="27"/>
      <c r="AB274" s="27"/>
      <c r="AC274" s="27"/>
      <c r="AD274" s="27"/>
      <c r="AE274" s="27"/>
      <c r="AF274" s="27"/>
      <c r="AG274" s="27"/>
      <c r="AH274" s="27"/>
      <c r="AI274" s="27"/>
      <c r="AJ274" s="27"/>
      <c r="AK274" s="27"/>
      <c r="AL274" s="57"/>
      <c r="AM274" s="59"/>
    </row>
    <row r="275" spans="2:39" ht="12" customHeight="1">
      <c r="B275" s="58"/>
      <c r="C275" s="176"/>
      <c r="D275" s="176"/>
      <c r="E275" s="176"/>
      <c r="F275" s="176"/>
      <c r="G275" s="176"/>
      <c r="H275" s="176"/>
      <c r="I275" s="176"/>
      <c r="J275" s="176"/>
      <c r="K275" s="176"/>
      <c r="L275" s="176"/>
      <c r="M275" s="176"/>
      <c r="N275" s="176"/>
      <c r="O275" s="176"/>
      <c r="P275" s="176"/>
      <c r="Q275" s="176"/>
      <c r="R275" s="176"/>
      <c r="S275" s="176"/>
      <c r="T275" s="128"/>
      <c r="U275" s="128"/>
      <c r="V275" s="128"/>
      <c r="W275" s="27"/>
      <c r="X275" s="27"/>
      <c r="Y275" s="108"/>
      <c r="Z275" s="108"/>
      <c r="AA275" s="108"/>
      <c r="AB275" s="108"/>
      <c r="AC275" s="166">
        <f ca="1">TODAY()</f>
        <v>44272</v>
      </c>
      <c r="AD275" s="166"/>
      <c r="AE275" s="166"/>
      <c r="AF275" s="166"/>
      <c r="AG275" s="166"/>
      <c r="AH275" s="166"/>
      <c r="AI275" s="166"/>
      <c r="AJ275" s="166"/>
      <c r="AK275" s="166"/>
      <c r="AL275" s="57"/>
      <c r="AM275" s="59"/>
    </row>
    <row r="276" spans="2:39" ht="12" customHeight="1">
      <c r="B276" s="58"/>
      <c r="C276" s="177" t="s">
        <v>806</v>
      </c>
      <c r="D276" s="177"/>
      <c r="E276" s="177"/>
      <c r="F276" s="177"/>
      <c r="G276" s="177"/>
      <c r="H276" s="177"/>
      <c r="I276" s="177"/>
      <c r="J276" s="177"/>
      <c r="K276" s="177"/>
      <c r="L276" s="177"/>
      <c r="M276" s="177"/>
      <c r="N276" s="177"/>
      <c r="O276" s="177"/>
      <c r="P276" s="177"/>
      <c r="Q276" s="177"/>
      <c r="R276" s="177"/>
      <c r="S276" s="177"/>
      <c r="T276" s="19"/>
      <c r="U276" s="19"/>
      <c r="V276" s="68"/>
      <c r="W276" s="153"/>
      <c r="X276" s="153"/>
      <c r="Y276" s="57"/>
      <c r="Z276" s="154"/>
      <c r="AA276" s="154"/>
      <c r="AB276" s="154"/>
      <c r="AC276" s="167" t="s">
        <v>16</v>
      </c>
      <c r="AD276" s="167"/>
      <c r="AE276" s="167"/>
      <c r="AF276" s="167"/>
      <c r="AG276" s="167"/>
      <c r="AH276" s="167"/>
      <c r="AI276" s="167"/>
      <c r="AJ276" s="167"/>
      <c r="AK276" s="167"/>
      <c r="AL276" s="125"/>
      <c r="AM276" s="59"/>
    </row>
    <row r="277" spans="2:39" ht="12" customHeight="1">
      <c r="B277" s="58"/>
      <c r="C277" s="178"/>
      <c r="D277" s="178"/>
      <c r="E277" s="178"/>
      <c r="F277" s="178"/>
      <c r="G277" s="178"/>
      <c r="H277" s="178"/>
      <c r="I277" s="178"/>
      <c r="J277" s="178"/>
      <c r="K277" s="178"/>
      <c r="L277" s="178"/>
      <c r="M277" s="178"/>
      <c r="N277" s="178"/>
      <c r="O277" s="178"/>
      <c r="P277" s="178"/>
      <c r="Q277" s="178"/>
      <c r="R277" s="178"/>
      <c r="S277" s="178"/>
      <c r="T277" s="19"/>
      <c r="U277" s="19"/>
      <c r="V277" s="57"/>
      <c r="W277" s="152"/>
      <c r="X277" s="152"/>
      <c r="Y277" s="152"/>
      <c r="Z277" s="152"/>
      <c r="AA277" s="152"/>
      <c r="AB277" s="152"/>
      <c r="AC277" s="168"/>
      <c r="AD277" s="168"/>
      <c r="AE277" s="168"/>
      <c r="AF277" s="168"/>
      <c r="AG277" s="168"/>
      <c r="AH277" s="168"/>
      <c r="AI277" s="168"/>
      <c r="AJ277" s="168"/>
      <c r="AK277" s="168"/>
      <c r="AL277" s="125"/>
      <c r="AM277" s="59"/>
    </row>
    <row r="278" spans="2:39" ht="12" customHeight="1">
      <c r="B278" s="58"/>
      <c r="C278" s="27"/>
      <c r="D278" s="27"/>
      <c r="E278" s="27"/>
      <c r="F278" s="27"/>
      <c r="G278" s="27"/>
      <c r="H278" s="27"/>
      <c r="I278" s="27"/>
      <c r="J278" s="27"/>
      <c r="K278" s="27"/>
      <c r="L278" s="27"/>
      <c r="M278" s="27"/>
      <c r="N278" s="27"/>
      <c r="O278" s="27"/>
      <c r="P278" s="27"/>
      <c r="Q278" s="27"/>
      <c r="R278" s="27"/>
      <c r="S278" s="27"/>
      <c r="T278" s="19"/>
      <c r="U278" s="19"/>
      <c r="V278" s="57"/>
      <c r="W278" s="152"/>
      <c r="X278" s="152"/>
      <c r="Y278" s="152"/>
      <c r="Z278" s="152"/>
      <c r="AA278" s="152"/>
      <c r="AB278" s="152"/>
      <c r="AC278" s="152"/>
      <c r="AD278" s="152"/>
      <c r="AE278" s="152"/>
      <c r="AF278" s="152"/>
      <c r="AG278" s="152"/>
      <c r="AH278" s="152"/>
      <c r="AI278" s="152"/>
      <c r="AJ278" s="152"/>
      <c r="AK278" s="125"/>
      <c r="AL278" s="125"/>
      <c r="AM278" s="59"/>
    </row>
    <row r="279" spans="2:39" ht="12" customHeight="1">
      <c r="B279" s="58"/>
      <c r="C279" s="135"/>
      <c r="D279" s="135"/>
      <c r="E279" s="135"/>
      <c r="F279" s="135"/>
      <c r="G279" s="135"/>
      <c r="H279" s="135"/>
      <c r="I279" s="135"/>
      <c r="J279" s="135"/>
      <c r="K279" s="135"/>
      <c r="L279" s="135"/>
      <c r="M279" s="135"/>
      <c r="N279" s="135"/>
      <c r="O279" s="135"/>
      <c r="P279" s="135"/>
      <c r="Q279" s="135"/>
      <c r="R279" s="135"/>
      <c r="S279" s="135"/>
      <c r="T279" s="19"/>
      <c r="U279" s="19"/>
      <c r="V279" s="57"/>
      <c r="W279" s="136"/>
      <c r="X279" s="136"/>
      <c r="Y279" s="136"/>
      <c r="Z279" s="136"/>
      <c r="AA279" s="136"/>
      <c r="AB279" s="136"/>
      <c r="AC279" s="136"/>
      <c r="AD279" s="136"/>
      <c r="AE279" s="136"/>
      <c r="AF279" s="136"/>
      <c r="AG279" s="136"/>
      <c r="AH279" s="136"/>
      <c r="AI279" s="136"/>
      <c r="AJ279" s="136"/>
      <c r="AK279" s="125"/>
      <c r="AL279" s="125"/>
      <c r="AM279" s="59"/>
    </row>
    <row r="280" spans="2:39" ht="12" customHeight="1">
      <c r="B280" s="58"/>
      <c r="C280" s="135"/>
      <c r="D280" s="135"/>
      <c r="E280" s="135"/>
      <c r="F280" s="135"/>
      <c r="G280" s="135"/>
      <c r="H280" s="135"/>
      <c r="I280" s="135"/>
      <c r="J280" s="135"/>
      <c r="K280" s="135"/>
      <c r="L280" s="135"/>
      <c r="M280" s="135"/>
      <c r="N280" s="135"/>
      <c r="O280" s="135"/>
      <c r="P280" s="135"/>
      <c r="Q280" s="135"/>
      <c r="R280" s="135"/>
      <c r="S280" s="135"/>
      <c r="T280" s="19"/>
      <c r="U280" s="19"/>
      <c r="V280" s="57"/>
      <c r="W280" s="136"/>
      <c r="X280" s="136"/>
      <c r="Y280" s="136"/>
      <c r="Z280" s="136"/>
      <c r="AA280" s="136"/>
      <c r="AB280" s="136"/>
      <c r="AC280" s="136"/>
      <c r="AD280" s="136"/>
      <c r="AE280" s="136"/>
      <c r="AF280" s="136"/>
      <c r="AG280" s="136"/>
      <c r="AH280" s="136"/>
      <c r="AI280" s="136"/>
      <c r="AJ280" s="136"/>
      <c r="AK280" s="125"/>
      <c r="AL280" s="125"/>
      <c r="AM280" s="59"/>
    </row>
    <row r="281" spans="2:39" ht="12" customHeight="1">
      <c r="B281" s="58"/>
      <c r="C281" s="135"/>
      <c r="D281" s="135"/>
      <c r="E281" s="135"/>
      <c r="F281" s="135"/>
      <c r="G281" s="135"/>
      <c r="H281" s="135"/>
      <c r="I281" s="135"/>
      <c r="J281" s="135"/>
      <c r="K281" s="135"/>
      <c r="L281" s="135"/>
      <c r="M281" s="135"/>
      <c r="N281" s="135"/>
      <c r="O281" s="135"/>
      <c r="P281" s="135"/>
      <c r="Q281" s="135"/>
      <c r="R281" s="135"/>
      <c r="S281" s="135"/>
      <c r="T281" s="19"/>
      <c r="U281" s="19"/>
      <c r="V281" s="57"/>
      <c r="W281" s="136"/>
      <c r="X281" s="136"/>
      <c r="Y281" s="136"/>
      <c r="Z281" s="136"/>
      <c r="AA281" s="136"/>
      <c r="AB281" s="136"/>
      <c r="AC281" s="136"/>
      <c r="AD281" s="136"/>
      <c r="AE281" s="136"/>
      <c r="AF281" s="136"/>
      <c r="AG281" s="136"/>
      <c r="AH281" s="136"/>
      <c r="AI281" s="136"/>
      <c r="AJ281" s="136"/>
      <c r="AK281" s="125"/>
      <c r="AL281" s="125"/>
      <c r="AM281" s="59"/>
    </row>
    <row r="282" spans="2:39" ht="12" customHeight="1">
      <c r="B282" s="58"/>
      <c r="C282" s="135"/>
      <c r="D282" s="135"/>
      <c r="E282" s="135"/>
      <c r="F282" s="135"/>
      <c r="G282" s="135"/>
      <c r="H282" s="135"/>
      <c r="I282" s="135"/>
      <c r="J282" s="135"/>
      <c r="K282" s="135"/>
      <c r="L282" s="135"/>
      <c r="M282" s="135"/>
      <c r="N282" s="135"/>
      <c r="O282" s="135"/>
      <c r="P282" s="135"/>
      <c r="Q282" s="135"/>
      <c r="R282" s="135"/>
      <c r="S282" s="135"/>
      <c r="T282" s="19"/>
      <c r="U282" s="19"/>
      <c r="V282" s="57"/>
      <c r="W282" s="136"/>
      <c r="X282" s="136"/>
      <c r="Y282" s="136"/>
      <c r="Z282" s="136"/>
      <c r="AA282" s="136"/>
      <c r="AB282" s="136"/>
      <c r="AC282" s="136"/>
      <c r="AD282" s="136"/>
      <c r="AE282" s="136"/>
      <c r="AF282" s="136"/>
      <c r="AG282" s="136"/>
      <c r="AH282" s="136"/>
      <c r="AI282" s="136"/>
      <c r="AJ282" s="136"/>
      <c r="AK282" s="125"/>
      <c r="AL282" s="125"/>
      <c r="AM282" s="59"/>
    </row>
    <row r="283" spans="2:39" ht="12" customHeight="1">
      <c r="B283" s="58"/>
      <c r="C283" s="135"/>
      <c r="D283" s="135"/>
      <c r="E283" s="135"/>
      <c r="F283" s="135"/>
      <c r="G283" s="135"/>
      <c r="H283" s="135"/>
      <c r="I283" s="135"/>
      <c r="J283" s="135"/>
      <c r="K283" s="135"/>
      <c r="L283" s="135"/>
      <c r="M283" s="135"/>
      <c r="N283" s="135"/>
      <c r="O283" s="135"/>
      <c r="P283" s="135"/>
      <c r="Q283" s="135"/>
      <c r="R283" s="135"/>
      <c r="S283" s="135"/>
      <c r="T283" s="19"/>
      <c r="U283" s="19"/>
      <c r="V283" s="57"/>
      <c r="W283" s="136"/>
      <c r="X283" s="136"/>
      <c r="Y283" s="136"/>
      <c r="Z283" s="136"/>
      <c r="AA283" s="136"/>
      <c r="AB283" s="136"/>
      <c r="AC283" s="136"/>
      <c r="AD283" s="136"/>
      <c r="AE283" s="136"/>
      <c r="AF283" s="136"/>
      <c r="AG283" s="136"/>
      <c r="AH283" s="136"/>
      <c r="AI283" s="136"/>
      <c r="AJ283" s="136"/>
      <c r="AK283" s="125"/>
      <c r="AL283" s="125"/>
      <c r="AM283" s="59"/>
    </row>
    <row r="284" spans="2:39" ht="12" customHeight="1">
      <c r="B284" s="58"/>
      <c r="C284" s="135"/>
      <c r="D284" s="135"/>
      <c r="E284" s="135"/>
      <c r="F284" s="135"/>
      <c r="G284" s="135"/>
      <c r="H284" s="135"/>
      <c r="I284" s="135"/>
      <c r="J284" s="135"/>
      <c r="K284" s="135"/>
      <c r="L284" s="135"/>
      <c r="M284" s="135"/>
      <c r="N284" s="135"/>
      <c r="O284" s="135"/>
      <c r="P284" s="135"/>
      <c r="Q284" s="135"/>
      <c r="R284" s="135"/>
      <c r="S284" s="135"/>
      <c r="T284" s="19"/>
      <c r="U284" s="19"/>
      <c r="V284" s="57"/>
      <c r="W284" s="136"/>
      <c r="X284" s="136"/>
      <c r="Y284" s="136"/>
      <c r="Z284" s="136"/>
      <c r="AA284" s="136"/>
      <c r="AB284" s="136"/>
      <c r="AC284" s="136"/>
      <c r="AD284" s="136"/>
      <c r="AE284" s="136"/>
      <c r="AF284" s="136"/>
      <c r="AG284" s="136"/>
      <c r="AH284" s="136"/>
      <c r="AI284" s="136"/>
      <c r="AJ284" s="136"/>
      <c r="AK284" s="125"/>
      <c r="AL284" s="125"/>
      <c r="AM284" s="59"/>
    </row>
    <row r="285" spans="2:39" ht="12" customHeight="1">
      <c r="B285" s="58"/>
      <c r="C285" s="135"/>
      <c r="D285" s="135"/>
      <c r="E285" s="135"/>
      <c r="F285" s="135"/>
      <c r="G285" s="135"/>
      <c r="H285" s="135"/>
      <c r="I285" s="135"/>
      <c r="J285" s="135"/>
      <c r="K285" s="135"/>
      <c r="L285" s="135"/>
      <c r="M285" s="135"/>
      <c r="N285" s="135"/>
      <c r="O285" s="135"/>
      <c r="P285" s="135"/>
      <c r="Q285" s="135"/>
      <c r="R285" s="135"/>
      <c r="S285" s="135"/>
      <c r="T285" s="19"/>
      <c r="U285" s="19"/>
      <c r="V285" s="57"/>
      <c r="W285" s="136"/>
      <c r="X285" s="136"/>
      <c r="Y285" s="136"/>
      <c r="Z285" s="136"/>
      <c r="AA285" s="136"/>
      <c r="AB285" s="136"/>
      <c r="AC285" s="136"/>
      <c r="AD285" s="136"/>
      <c r="AE285" s="136"/>
      <c r="AF285" s="136"/>
      <c r="AG285" s="136"/>
      <c r="AH285" s="136"/>
      <c r="AI285" s="136"/>
      <c r="AJ285" s="136"/>
      <c r="AK285" s="125"/>
      <c r="AL285" s="125"/>
      <c r="AM285" s="59"/>
    </row>
    <row r="286" spans="2:39" ht="12" customHeight="1" thickBot="1">
      <c r="B286" s="69"/>
      <c r="C286" s="70"/>
      <c r="D286" s="70"/>
      <c r="E286" s="70"/>
      <c r="F286" s="70"/>
      <c r="G286" s="70"/>
      <c r="H286" s="70"/>
      <c r="I286" s="70"/>
      <c r="J286" s="70"/>
      <c r="K286" s="70"/>
      <c r="L286" s="70"/>
      <c r="M286" s="70"/>
      <c r="N286" s="70"/>
      <c r="O286" s="70"/>
      <c r="P286" s="70"/>
      <c r="Q286" s="70"/>
      <c r="R286" s="70"/>
      <c r="S286" s="70"/>
      <c r="T286" s="70"/>
      <c r="U286" s="70"/>
      <c r="V286" s="70"/>
      <c r="W286" s="70"/>
      <c r="X286" s="70"/>
      <c r="Y286" s="70"/>
      <c r="Z286" s="70"/>
      <c r="AA286" s="70"/>
      <c r="AB286" s="70"/>
      <c r="AC286" s="70"/>
      <c r="AD286" s="70"/>
      <c r="AE286" s="70"/>
      <c r="AF286" s="70"/>
      <c r="AG286" s="70"/>
      <c r="AH286" s="70"/>
      <c r="AI286" s="70"/>
      <c r="AJ286" s="70"/>
      <c r="AK286" s="70"/>
      <c r="AL286" s="70"/>
      <c r="AM286" s="71"/>
    </row>
    <row r="305" ht="12" customHeight="1">
      <c r="B305" s="109" t="s">
        <v>721</v>
      </c>
    </row>
    <row r="306" ht="12" customHeight="1">
      <c r="B306" s="109" t="s">
        <v>722</v>
      </c>
    </row>
    <row r="307" ht="12" customHeight="1">
      <c r="B307" s="109" t="s">
        <v>723</v>
      </c>
    </row>
    <row r="308" ht="12" customHeight="1">
      <c r="B308" s="109" t="s">
        <v>637</v>
      </c>
    </row>
  </sheetData>
  <sheetProtection/>
  <mergeCells count="706">
    <mergeCell ref="C34:U36"/>
    <mergeCell ref="C45:N45"/>
    <mergeCell ref="O45:AK45"/>
    <mergeCell ref="C103:W103"/>
    <mergeCell ref="X103:Z103"/>
    <mergeCell ref="AA103:AF103"/>
    <mergeCell ref="AG103:AL103"/>
    <mergeCell ref="AC34:AH35"/>
    <mergeCell ref="AI34:AL35"/>
    <mergeCell ref="V34:AA43"/>
    <mergeCell ref="AC37:AL38"/>
    <mergeCell ref="AH244:AL244"/>
    <mergeCell ref="W235:AB235"/>
    <mergeCell ref="AC235:AG235"/>
    <mergeCell ref="W236:AB236"/>
    <mergeCell ref="AC236:AG236"/>
    <mergeCell ref="AH242:AL242"/>
    <mergeCell ref="AH223:AL223"/>
    <mergeCell ref="AH246:AL246"/>
    <mergeCell ref="C50:AK50"/>
    <mergeCell ref="M51:AK51"/>
    <mergeCell ref="M53:V55"/>
    <mergeCell ref="AA133:AB133"/>
    <mergeCell ref="C119:Z119"/>
    <mergeCell ref="AA119:AB119"/>
    <mergeCell ref="W237:AB237"/>
    <mergeCell ref="AC237:AG237"/>
    <mergeCell ref="AC154:AG154"/>
    <mergeCell ref="AH247:AL247"/>
    <mergeCell ref="AH248:AL248"/>
    <mergeCell ref="AC240:AG240"/>
    <mergeCell ref="W238:AB238"/>
    <mergeCell ref="AC238:AG238"/>
    <mergeCell ref="AH238:AL238"/>
    <mergeCell ref="W241:AB241"/>
    <mergeCell ref="W239:AB239"/>
    <mergeCell ref="W240:AB240"/>
    <mergeCell ref="AH245:AL245"/>
    <mergeCell ref="AH261:AL261"/>
    <mergeCell ref="AC241:AG241"/>
    <mergeCell ref="AC239:AG239"/>
    <mergeCell ref="AH239:AL239"/>
    <mergeCell ref="AH241:AL241"/>
    <mergeCell ref="AH240:AL240"/>
    <mergeCell ref="AH243:AL243"/>
    <mergeCell ref="AC242:AG242"/>
    <mergeCell ref="AH249:AL249"/>
    <mergeCell ref="AH250:AL250"/>
    <mergeCell ref="AH222:AL222"/>
    <mergeCell ref="AH224:AL224"/>
    <mergeCell ref="AH236:AL236"/>
    <mergeCell ref="AH237:AL237"/>
    <mergeCell ref="AH235:AL235"/>
    <mergeCell ref="AH227:AL227"/>
    <mergeCell ref="AH229:AL229"/>
    <mergeCell ref="AH228:AL228"/>
    <mergeCell ref="AA182:AB182"/>
    <mergeCell ref="C202:AL204"/>
    <mergeCell ref="AC214:AG216"/>
    <mergeCell ref="AH214:AL216"/>
    <mergeCell ref="AH234:AL234"/>
    <mergeCell ref="W233:AB233"/>
    <mergeCell ref="AC233:AG233"/>
    <mergeCell ref="W217:AB217"/>
    <mergeCell ref="AC217:AG217"/>
    <mergeCell ref="AH217:AL217"/>
    <mergeCell ref="AA180:AB180"/>
    <mergeCell ref="AH181:AL181"/>
    <mergeCell ref="C182:Z182"/>
    <mergeCell ref="AH180:AL180"/>
    <mergeCell ref="C210:S216"/>
    <mergeCell ref="T210:V216"/>
    <mergeCell ref="AC209:AL209"/>
    <mergeCell ref="C195:AL197"/>
    <mergeCell ref="C198:AL199"/>
    <mergeCell ref="AA181:AB181"/>
    <mergeCell ref="AH179:AL179"/>
    <mergeCell ref="AH173:AL173"/>
    <mergeCell ref="AH174:AL174"/>
    <mergeCell ref="AH176:AL176"/>
    <mergeCell ref="AH182:AL182"/>
    <mergeCell ref="AC181:AG181"/>
    <mergeCell ref="AC182:AG182"/>
    <mergeCell ref="AH166:AL166"/>
    <mergeCell ref="AH167:AL167"/>
    <mergeCell ref="C181:Z181"/>
    <mergeCell ref="AC180:AG180"/>
    <mergeCell ref="C180:Z180"/>
    <mergeCell ref="AA175:AB175"/>
    <mergeCell ref="AA179:AB179"/>
    <mergeCell ref="C178:Z178"/>
    <mergeCell ref="AC177:AG178"/>
    <mergeCell ref="AH175:AL175"/>
    <mergeCell ref="AA174:AB174"/>
    <mergeCell ref="AH169:AL169"/>
    <mergeCell ref="AH168:AL168"/>
    <mergeCell ref="AA167:AB167"/>
    <mergeCell ref="AH172:AL172"/>
    <mergeCell ref="AC163:AG163"/>
    <mergeCell ref="AA173:AB173"/>
    <mergeCell ref="AC173:AG173"/>
    <mergeCell ref="AH165:AL165"/>
    <mergeCell ref="AH164:AL164"/>
    <mergeCell ref="C159:Z159"/>
    <mergeCell ref="AA161:AB161"/>
    <mergeCell ref="AC168:AG168"/>
    <mergeCell ref="AA165:AB165"/>
    <mergeCell ref="C160:Z160"/>
    <mergeCell ref="C163:Z163"/>
    <mergeCell ref="C162:Z162"/>
    <mergeCell ref="C161:Z161"/>
    <mergeCell ref="AC159:AG159"/>
    <mergeCell ref="AC161:AG161"/>
    <mergeCell ref="C172:Z172"/>
    <mergeCell ref="AC176:AG176"/>
    <mergeCell ref="AA166:AB166"/>
    <mergeCell ref="AC164:AG164"/>
    <mergeCell ref="AC165:AG165"/>
    <mergeCell ref="C168:Z168"/>
    <mergeCell ref="C164:Z164"/>
    <mergeCell ref="C165:Z165"/>
    <mergeCell ref="C175:Z175"/>
    <mergeCell ref="C174:Z174"/>
    <mergeCell ref="C158:Z158"/>
    <mergeCell ref="AC155:AG155"/>
    <mergeCell ref="AC156:AG157"/>
    <mergeCell ref="AA158:AB158"/>
    <mergeCell ref="AA155:AB155"/>
    <mergeCell ref="C157:Z157"/>
    <mergeCell ref="C156:Z156"/>
    <mergeCell ref="AC162:AG162"/>
    <mergeCell ref="AH155:AL155"/>
    <mergeCell ref="AH125:AL126"/>
    <mergeCell ref="AH119:AL119"/>
    <mergeCell ref="AG88:AL88"/>
    <mergeCell ref="AG86:AL86"/>
    <mergeCell ref="AH154:AL154"/>
    <mergeCell ref="AA128:AB128"/>
    <mergeCell ref="AA129:AB130"/>
    <mergeCell ref="AH129:AL130"/>
    <mergeCell ref="AC129:AG130"/>
    <mergeCell ref="AC152:AG152"/>
    <mergeCell ref="AG81:AL82"/>
    <mergeCell ref="AA91:AF92"/>
    <mergeCell ref="AA81:AF82"/>
    <mergeCell ref="AH128:AL128"/>
    <mergeCell ref="AG96:AL97"/>
    <mergeCell ref="AG98:AL98"/>
    <mergeCell ref="AG102:AL102"/>
    <mergeCell ref="AH121:AL122"/>
    <mergeCell ref="AH127:AL127"/>
    <mergeCell ref="AH123:AL124"/>
    <mergeCell ref="AC121:AG122"/>
    <mergeCell ref="AC128:AG128"/>
    <mergeCell ref="AG83:AL83"/>
    <mergeCell ref="AC125:AG126"/>
    <mergeCell ref="AH150:AL150"/>
    <mergeCell ref="AA138:AB138"/>
    <mergeCell ref="AA142:AB142"/>
    <mergeCell ref="AH144:AL144"/>
    <mergeCell ref="AH143:AL143"/>
    <mergeCell ref="AC139:AG140"/>
    <mergeCell ref="AC141:AG141"/>
    <mergeCell ref="AC142:AG142"/>
    <mergeCell ref="AA79:AF80"/>
    <mergeCell ref="X83:Z83"/>
    <mergeCell ref="AA83:AF83"/>
    <mergeCell ref="X77:Z78"/>
    <mergeCell ref="X79:Z80"/>
    <mergeCell ref="X81:Z82"/>
    <mergeCell ref="AA77:AF78"/>
    <mergeCell ref="AG75:AL75"/>
    <mergeCell ref="AG76:AL76"/>
    <mergeCell ref="C75:W75"/>
    <mergeCell ref="AA75:AF75"/>
    <mergeCell ref="AG79:AL80"/>
    <mergeCell ref="C76:W76"/>
    <mergeCell ref="X76:Z76"/>
    <mergeCell ref="AA76:AF76"/>
    <mergeCell ref="C77:W77"/>
    <mergeCell ref="AG77:AL78"/>
    <mergeCell ref="C46:AK46"/>
    <mergeCell ref="C49:K49"/>
    <mergeCell ref="J19:AE19"/>
    <mergeCell ref="H21:AG21"/>
    <mergeCell ref="N30:R30"/>
    <mergeCell ref="X30:Y30"/>
    <mergeCell ref="F23:AI25"/>
    <mergeCell ref="I28:AF28"/>
    <mergeCell ref="I29:AF29"/>
    <mergeCell ref="S30:W30"/>
    <mergeCell ref="B1:AM1"/>
    <mergeCell ref="B2:AC2"/>
    <mergeCell ref="B3:AC3"/>
    <mergeCell ref="C33:U33"/>
    <mergeCell ref="V33:AA33"/>
    <mergeCell ref="AC33:AL33"/>
    <mergeCell ref="S31:W31"/>
    <mergeCell ref="C72:W74"/>
    <mergeCell ref="C57:L57"/>
    <mergeCell ref="M56:V56"/>
    <mergeCell ref="M57:V57"/>
    <mergeCell ref="C66:AL67"/>
    <mergeCell ref="AG72:AL74"/>
    <mergeCell ref="AA72:AF74"/>
    <mergeCell ref="X72:Z74"/>
    <mergeCell ref="C56:L56"/>
    <mergeCell ref="C84:W84"/>
    <mergeCell ref="X90:Z90"/>
    <mergeCell ref="X89:Z89"/>
    <mergeCell ref="AA88:AF88"/>
    <mergeCell ref="X85:Z85"/>
    <mergeCell ref="X86:Z86"/>
    <mergeCell ref="X87:Z87"/>
    <mergeCell ref="X88:Z88"/>
    <mergeCell ref="AA87:AF87"/>
    <mergeCell ref="C91:W91"/>
    <mergeCell ref="C92:W92"/>
    <mergeCell ref="C96:W96"/>
    <mergeCell ref="AA96:AF97"/>
    <mergeCell ref="C93:W93"/>
    <mergeCell ref="X93:Z93"/>
    <mergeCell ref="C94:W94"/>
    <mergeCell ref="AA95:AF95"/>
    <mergeCell ref="AA94:AF94"/>
    <mergeCell ref="X96:Z97"/>
    <mergeCell ref="C122:Z122"/>
    <mergeCell ref="C127:Z127"/>
    <mergeCell ref="C121:Z121"/>
    <mergeCell ref="AA120:AB120"/>
    <mergeCell ref="AA127:AB127"/>
    <mergeCell ref="AA123:AB124"/>
    <mergeCell ref="AA121:AB122"/>
    <mergeCell ref="C126:Z126"/>
    <mergeCell ref="AA125:AB126"/>
    <mergeCell ref="C123:Z123"/>
    <mergeCell ref="C136:Z136"/>
    <mergeCell ref="AA136:AB136"/>
    <mergeCell ref="AH136:AL136"/>
    <mergeCell ref="C134:Z134"/>
    <mergeCell ref="C135:Z135"/>
    <mergeCell ref="AA134:AB134"/>
    <mergeCell ref="AH134:AL134"/>
    <mergeCell ref="AA135:AB135"/>
    <mergeCell ref="AH135:AL135"/>
    <mergeCell ref="AC134:AG134"/>
    <mergeCell ref="AA145:AB145"/>
    <mergeCell ref="AA146:AB146"/>
    <mergeCell ref="AA144:AB144"/>
    <mergeCell ref="C144:Z144"/>
    <mergeCell ref="C137:Z137"/>
    <mergeCell ref="AA137:AB137"/>
    <mergeCell ref="C138:Z138"/>
    <mergeCell ref="AA139:AB140"/>
    <mergeCell ref="AA141:AB141"/>
    <mergeCell ref="C139:Z139"/>
    <mergeCell ref="C154:Z154"/>
    <mergeCell ref="AA154:AB154"/>
    <mergeCell ref="C151:Z151"/>
    <mergeCell ref="C152:Z152"/>
    <mergeCell ref="C143:Z143"/>
    <mergeCell ref="AA143:AB143"/>
    <mergeCell ref="C148:Z148"/>
    <mergeCell ref="C147:Z147"/>
    <mergeCell ref="C145:Z145"/>
    <mergeCell ref="C146:Z146"/>
    <mergeCell ref="C153:Z153"/>
    <mergeCell ref="C166:Z166"/>
    <mergeCell ref="C169:Z169"/>
    <mergeCell ref="C171:Z171"/>
    <mergeCell ref="AA147:AB148"/>
    <mergeCell ref="C149:Z149"/>
    <mergeCell ref="AA149:AB149"/>
    <mergeCell ref="C155:Z155"/>
    <mergeCell ref="C150:Z150"/>
    <mergeCell ref="AA150:AB150"/>
    <mergeCell ref="C217:S217"/>
    <mergeCell ref="T217:V217"/>
    <mergeCell ref="C223:S223"/>
    <mergeCell ref="C219:S219"/>
    <mergeCell ref="T219:V219"/>
    <mergeCell ref="C218:S218"/>
    <mergeCell ref="T218:V218"/>
    <mergeCell ref="AC222:AG222"/>
    <mergeCell ref="C227:S227"/>
    <mergeCell ref="AH233:AL233"/>
    <mergeCell ref="T232:V232"/>
    <mergeCell ref="AH232:AL232"/>
    <mergeCell ref="W231:AB231"/>
    <mergeCell ref="AC231:AG231"/>
    <mergeCell ref="AC225:AG225"/>
    <mergeCell ref="W225:AB225"/>
    <mergeCell ref="AH230:AL230"/>
    <mergeCell ref="T241:V241"/>
    <mergeCell ref="W261:AB261"/>
    <mergeCell ref="T261:V261"/>
    <mergeCell ref="C241:S241"/>
    <mergeCell ref="AH225:AL225"/>
    <mergeCell ref="W226:AB226"/>
    <mergeCell ref="AC226:AG226"/>
    <mergeCell ref="AH226:AL226"/>
    <mergeCell ref="AH231:AL231"/>
    <mergeCell ref="W232:AB232"/>
    <mergeCell ref="W220:AB220"/>
    <mergeCell ref="C222:S222"/>
    <mergeCell ref="T222:V222"/>
    <mergeCell ref="C239:S239"/>
    <mergeCell ref="T239:V239"/>
    <mergeCell ref="T240:V240"/>
    <mergeCell ref="W222:AB222"/>
    <mergeCell ref="T225:V225"/>
    <mergeCell ref="C226:S226"/>
    <mergeCell ref="T226:V226"/>
    <mergeCell ref="C261:S261"/>
    <mergeCell ref="AH219:AL219"/>
    <mergeCell ref="C220:S220"/>
    <mergeCell ref="T220:V220"/>
    <mergeCell ref="AC220:AG220"/>
    <mergeCell ref="AH220:AL220"/>
    <mergeCell ref="W219:AB219"/>
    <mergeCell ref="C47:W47"/>
    <mergeCell ref="X47:AK47"/>
    <mergeCell ref="C236:S236"/>
    <mergeCell ref="C237:S237"/>
    <mergeCell ref="C230:S230"/>
    <mergeCell ref="C232:S232"/>
    <mergeCell ref="C231:S231"/>
    <mergeCell ref="C235:S235"/>
    <mergeCell ref="C228:S228"/>
    <mergeCell ref="T228:V228"/>
    <mergeCell ref="C87:W87"/>
    <mergeCell ref="C88:W88"/>
    <mergeCell ref="C90:W90"/>
    <mergeCell ref="C89:W89"/>
    <mergeCell ref="L49:AK49"/>
    <mergeCell ref="C48:AK48"/>
    <mergeCell ref="C85:W85"/>
    <mergeCell ref="C81:W81"/>
    <mergeCell ref="C82:W82"/>
    <mergeCell ref="C83:W83"/>
    <mergeCell ref="C98:W98"/>
    <mergeCell ref="AA98:AF98"/>
    <mergeCell ref="C97:W97"/>
    <mergeCell ref="X95:Z95"/>
    <mergeCell ref="X98:Z98"/>
    <mergeCell ref="C95:W95"/>
    <mergeCell ref="C53:L55"/>
    <mergeCell ref="C86:W86"/>
    <mergeCell ref="X84:Z84"/>
    <mergeCell ref="AA84:AF84"/>
    <mergeCell ref="X75:Z75"/>
    <mergeCell ref="C68:AL69"/>
    <mergeCell ref="AC71:AL71"/>
    <mergeCell ref="C78:W78"/>
    <mergeCell ref="C80:W80"/>
    <mergeCell ref="C79:W79"/>
    <mergeCell ref="X94:Z94"/>
    <mergeCell ref="X91:Z92"/>
    <mergeCell ref="AO77:AO78"/>
    <mergeCell ref="AO91:AO92"/>
    <mergeCell ref="AO81:AO82"/>
    <mergeCell ref="AO79:AO80"/>
    <mergeCell ref="AA85:AF85"/>
    <mergeCell ref="AG85:AL85"/>
    <mergeCell ref="AA86:AF86"/>
    <mergeCell ref="AA93:AF93"/>
    <mergeCell ref="AC115:AL115"/>
    <mergeCell ref="AG93:AL93"/>
    <mergeCell ref="AA89:AF89"/>
    <mergeCell ref="AG89:AL89"/>
    <mergeCell ref="AA90:AF90"/>
    <mergeCell ref="AG91:AL92"/>
    <mergeCell ref="AG90:AL90"/>
    <mergeCell ref="AG95:AL95"/>
    <mergeCell ref="AA102:AF102"/>
    <mergeCell ref="AO129:AO130"/>
    <mergeCell ref="AO96:AO97"/>
    <mergeCell ref="AG99:AL99"/>
    <mergeCell ref="AG84:AL84"/>
    <mergeCell ref="AO121:AO122"/>
    <mergeCell ref="AG87:AL87"/>
    <mergeCell ref="AH120:AL120"/>
    <mergeCell ref="AG94:AL94"/>
    <mergeCell ref="C106:AL106"/>
    <mergeCell ref="AR81:AR82"/>
    <mergeCell ref="AR77:AR78"/>
    <mergeCell ref="AP79:AP80"/>
    <mergeCell ref="AQ79:AQ80"/>
    <mergeCell ref="AR79:AR80"/>
    <mergeCell ref="AP77:AP78"/>
    <mergeCell ref="AQ77:AQ78"/>
    <mergeCell ref="AP81:AP82"/>
    <mergeCell ref="AQ81:AQ82"/>
    <mergeCell ref="AP121:AP122"/>
    <mergeCell ref="AQ121:AQ122"/>
    <mergeCell ref="AR121:AR122"/>
    <mergeCell ref="AR91:AR92"/>
    <mergeCell ref="AP91:AP92"/>
    <mergeCell ref="AQ91:AQ92"/>
    <mergeCell ref="AP96:AP97"/>
    <mergeCell ref="AQ96:AQ97"/>
    <mergeCell ref="AR96:AR97"/>
    <mergeCell ref="AP123:AP124"/>
    <mergeCell ref="AQ123:AQ124"/>
    <mergeCell ref="AR123:AR124"/>
    <mergeCell ref="AO125:AO126"/>
    <mergeCell ref="AP125:AP126"/>
    <mergeCell ref="AQ125:AQ126"/>
    <mergeCell ref="AR125:AR126"/>
    <mergeCell ref="AO123:AO124"/>
    <mergeCell ref="AR156:AR157"/>
    <mergeCell ref="AP129:AP130"/>
    <mergeCell ref="AQ129:AQ130"/>
    <mergeCell ref="AR129:AR130"/>
    <mergeCell ref="AR147:AR148"/>
    <mergeCell ref="AO139:AO140"/>
    <mergeCell ref="AP139:AP140"/>
    <mergeCell ref="AQ139:AQ140"/>
    <mergeCell ref="AR139:AR140"/>
    <mergeCell ref="AR177:AR178"/>
    <mergeCell ref="C275:S275"/>
    <mergeCell ref="C276:S277"/>
    <mergeCell ref="Y270:AD270"/>
    <mergeCell ref="Y271:AD271"/>
    <mergeCell ref="T231:V231"/>
    <mergeCell ref="C240:S240"/>
    <mergeCell ref="T236:V236"/>
    <mergeCell ref="T237:V237"/>
    <mergeCell ref="T235:V235"/>
    <mergeCell ref="AH221:AL221"/>
    <mergeCell ref="C200:AK200"/>
    <mergeCell ref="C206:AL207"/>
    <mergeCell ref="C184:AL184"/>
    <mergeCell ref="C185:AL185"/>
    <mergeCell ref="AH188:AL188"/>
    <mergeCell ref="AC188:AG188"/>
    <mergeCell ref="C189:AB189"/>
    <mergeCell ref="W210:AB216"/>
    <mergeCell ref="AC210:AL213"/>
    <mergeCell ref="AH146:AL146"/>
    <mergeCell ref="AO177:AO178"/>
    <mergeCell ref="AP177:AP178"/>
    <mergeCell ref="AQ177:AQ178"/>
    <mergeCell ref="AO147:AO148"/>
    <mergeCell ref="AP147:AP148"/>
    <mergeCell ref="AQ147:AQ148"/>
    <mergeCell ref="AO156:AO157"/>
    <mergeCell ref="AP156:AP157"/>
    <mergeCell ref="AQ156:AQ157"/>
    <mergeCell ref="AH218:AL218"/>
    <mergeCell ref="AH145:AL145"/>
    <mergeCell ref="AH162:AL162"/>
    <mergeCell ref="AH147:AL148"/>
    <mergeCell ref="AH151:AL151"/>
    <mergeCell ref="AH158:AL158"/>
    <mergeCell ref="AH149:AL149"/>
    <mergeCell ref="AH161:AL161"/>
    <mergeCell ref="AH159:AL159"/>
    <mergeCell ref="AH152:AL152"/>
    <mergeCell ref="C234:S234"/>
    <mergeCell ref="T233:V233"/>
    <mergeCell ref="T234:V234"/>
    <mergeCell ref="C233:S233"/>
    <mergeCell ref="AC229:AG229"/>
    <mergeCell ref="C229:S229"/>
    <mergeCell ref="T229:V229"/>
    <mergeCell ref="AC232:AG232"/>
    <mergeCell ref="T230:V230"/>
    <mergeCell ref="T223:V223"/>
    <mergeCell ref="W223:AB223"/>
    <mergeCell ref="AC228:AG228"/>
    <mergeCell ref="C221:S221"/>
    <mergeCell ref="T221:V221"/>
    <mergeCell ref="T227:V227"/>
    <mergeCell ref="C224:S224"/>
    <mergeCell ref="T224:V224"/>
    <mergeCell ref="C225:S225"/>
    <mergeCell ref="AC219:AG219"/>
    <mergeCell ref="C167:Z167"/>
    <mergeCell ref="C238:S238"/>
    <mergeCell ref="W228:AB228"/>
    <mergeCell ref="W227:AB227"/>
    <mergeCell ref="C170:Z170"/>
    <mergeCell ref="AA170:AB170"/>
    <mergeCell ref="AC170:AG170"/>
    <mergeCell ref="AC179:AG179"/>
    <mergeCell ref="T238:V238"/>
    <mergeCell ref="AA162:AB162"/>
    <mergeCell ref="AA168:AB168"/>
    <mergeCell ref="AA164:AB164"/>
    <mergeCell ref="AA160:AB160"/>
    <mergeCell ref="AA163:AB163"/>
    <mergeCell ref="AA159:AB159"/>
    <mergeCell ref="AC138:AG138"/>
    <mergeCell ref="C142:Z142"/>
    <mergeCell ref="AC127:AG127"/>
    <mergeCell ref="AC123:AG124"/>
    <mergeCell ref="AH116:AL118"/>
    <mergeCell ref="AH139:AL140"/>
    <mergeCell ref="AH137:AL137"/>
    <mergeCell ref="AH138:AL138"/>
    <mergeCell ref="C140:Z140"/>
    <mergeCell ref="C141:Z141"/>
    <mergeCell ref="C124:Z124"/>
    <mergeCell ref="C125:Z125"/>
    <mergeCell ref="AH141:AL141"/>
    <mergeCell ref="AH133:AL133"/>
    <mergeCell ref="AH142:AL142"/>
    <mergeCell ref="C130:Z130"/>
    <mergeCell ref="AC133:AG133"/>
    <mergeCell ref="AC135:AG135"/>
    <mergeCell ref="AC136:AG136"/>
    <mergeCell ref="AC137:AG137"/>
    <mergeCell ref="C133:Z133"/>
    <mergeCell ref="C131:Z131"/>
    <mergeCell ref="C99:W99"/>
    <mergeCell ref="C105:AL105"/>
    <mergeCell ref="C100:W100"/>
    <mergeCell ref="X100:Z100"/>
    <mergeCell ref="AA100:AF100"/>
    <mergeCell ref="AG100:AL100"/>
    <mergeCell ref="C128:Z128"/>
    <mergeCell ref="C129:Z129"/>
    <mergeCell ref="X101:Z101"/>
    <mergeCell ref="AC116:AG118"/>
    <mergeCell ref="AC119:AG119"/>
    <mergeCell ref="AC120:AG120"/>
    <mergeCell ref="C37:U39"/>
    <mergeCell ref="C40:U40"/>
    <mergeCell ref="AA101:AF101"/>
    <mergeCell ref="AG101:AL101"/>
    <mergeCell ref="C102:W102"/>
    <mergeCell ref="X102:Z102"/>
    <mergeCell ref="AC144:AG144"/>
    <mergeCell ref="AC147:AG148"/>
    <mergeCell ref="AC145:AG145"/>
    <mergeCell ref="AC146:AG146"/>
    <mergeCell ref="C41:U43"/>
    <mergeCell ref="C107:AL107"/>
    <mergeCell ref="C120:Z120"/>
    <mergeCell ref="X99:Z99"/>
    <mergeCell ref="AA99:AF99"/>
    <mergeCell ref="C101:W101"/>
    <mergeCell ref="AA153:AB153"/>
    <mergeCell ref="AC143:AG143"/>
    <mergeCell ref="AA171:AB171"/>
    <mergeCell ref="AC171:AG171"/>
    <mergeCell ref="AA172:AB172"/>
    <mergeCell ref="AC167:AG167"/>
    <mergeCell ref="AC151:AG151"/>
    <mergeCell ref="AC158:AG158"/>
    <mergeCell ref="AA169:AB169"/>
    <mergeCell ref="AC169:AG169"/>
    <mergeCell ref="AH153:AL153"/>
    <mergeCell ref="AC172:AG172"/>
    <mergeCell ref="AH170:AL170"/>
    <mergeCell ref="AC160:AG160"/>
    <mergeCell ref="AH160:AL160"/>
    <mergeCell ref="AH171:AL171"/>
    <mergeCell ref="AH163:AL163"/>
    <mergeCell ref="AC166:AG166"/>
    <mergeCell ref="AC153:AG153"/>
    <mergeCell ref="AH156:AL157"/>
    <mergeCell ref="C242:S242"/>
    <mergeCell ref="T242:V242"/>
    <mergeCell ref="W242:AB242"/>
    <mergeCell ref="C191:AB191"/>
    <mergeCell ref="W221:AB221"/>
    <mergeCell ref="AC149:AG149"/>
    <mergeCell ref="AC150:AG150"/>
    <mergeCell ref="AA151:AB151"/>
    <mergeCell ref="AA152:AB152"/>
    <mergeCell ref="AA156:AB157"/>
    <mergeCell ref="AC189:AG189"/>
    <mergeCell ref="AH189:AL189"/>
    <mergeCell ref="C190:AB190"/>
    <mergeCell ref="W218:AB218"/>
    <mergeCell ref="AC218:AG218"/>
    <mergeCell ref="AC190:AG191"/>
    <mergeCell ref="AH190:AL191"/>
    <mergeCell ref="AH192:AL192"/>
    <mergeCell ref="C193:AB193"/>
    <mergeCell ref="AC193:AG193"/>
    <mergeCell ref="AC221:AG221"/>
    <mergeCell ref="W234:AB234"/>
    <mergeCell ref="AC234:AG234"/>
    <mergeCell ref="AC227:AG227"/>
    <mergeCell ref="W224:AB224"/>
    <mergeCell ref="AC224:AG224"/>
    <mergeCell ref="AC230:AG230"/>
    <mergeCell ref="W230:AB230"/>
    <mergeCell ref="W229:AB229"/>
    <mergeCell ref="AC223:AG223"/>
    <mergeCell ref="C244:S244"/>
    <mergeCell ref="T244:V244"/>
    <mergeCell ref="W244:AB244"/>
    <mergeCell ref="AC244:AG244"/>
    <mergeCell ref="C243:S243"/>
    <mergeCell ref="T243:V243"/>
    <mergeCell ref="W243:AB243"/>
    <mergeCell ref="AC243:AG243"/>
    <mergeCell ref="C246:S246"/>
    <mergeCell ref="T246:V246"/>
    <mergeCell ref="W246:AB246"/>
    <mergeCell ref="AC246:AG246"/>
    <mergeCell ref="C245:S245"/>
    <mergeCell ref="T245:V245"/>
    <mergeCell ref="W245:AB245"/>
    <mergeCell ref="AC245:AG245"/>
    <mergeCell ref="W250:AB250"/>
    <mergeCell ref="AC250:AG250"/>
    <mergeCell ref="C247:S247"/>
    <mergeCell ref="T247:V247"/>
    <mergeCell ref="W247:AB247"/>
    <mergeCell ref="AC247:AG247"/>
    <mergeCell ref="C248:S248"/>
    <mergeCell ref="T248:V248"/>
    <mergeCell ref="W248:AB248"/>
    <mergeCell ref="AC248:AG248"/>
    <mergeCell ref="C251:S251"/>
    <mergeCell ref="T251:V251"/>
    <mergeCell ref="W251:AB251"/>
    <mergeCell ref="AC251:AG251"/>
    <mergeCell ref="C249:S249"/>
    <mergeCell ref="T249:V249"/>
    <mergeCell ref="W249:AB249"/>
    <mergeCell ref="AC249:AG249"/>
    <mergeCell ref="C250:S250"/>
    <mergeCell ref="T250:V250"/>
    <mergeCell ref="T253:V253"/>
    <mergeCell ref="W253:AB253"/>
    <mergeCell ref="AC253:AG253"/>
    <mergeCell ref="AH254:AL254"/>
    <mergeCell ref="AH251:AL251"/>
    <mergeCell ref="C252:S252"/>
    <mergeCell ref="T252:V252"/>
    <mergeCell ref="W252:AB252"/>
    <mergeCell ref="AC252:AG252"/>
    <mergeCell ref="AH252:AL252"/>
    <mergeCell ref="C255:S255"/>
    <mergeCell ref="T255:V255"/>
    <mergeCell ref="W255:AB255"/>
    <mergeCell ref="AC255:AG255"/>
    <mergeCell ref="AH253:AL253"/>
    <mergeCell ref="C254:S254"/>
    <mergeCell ref="T254:V254"/>
    <mergeCell ref="W254:AB254"/>
    <mergeCell ref="AC254:AG254"/>
    <mergeCell ref="C253:S253"/>
    <mergeCell ref="AH255:AL255"/>
    <mergeCell ref="AH256:AL256"/>
    <mergeCell ref="C257:S257"/>
    <mergeCell ref="T257:V257"/>
    <mergeCell ref="W257:AB257"/>
    <mergeCell ref="AC257:AG257"/>
    <mergeCell ref="AH257:AL257"/>
    <mergeCell ref="C256:S256"/>
    <mergeCell ref="T256:V256"/>
    <mergeCell ref="W256:AB256"/>
    <mergeCell ref="W259:AB259"/>
    <mergeCell ref="AC259:AG259"/>
    <mergeCell ref="AH259:AL259"/>
    <mergeCell ref="C258:S258"/>
    <mergeCell ref="T258:V258"/>
    <mergeCell ref="W258:AB258"/>
    <mergeCell ref="T259:V259"/>
    <mergeCell ref="AC275:AK275"/>
    <mergeCell ref="AC276:AK277"/>
    <mergeCell ref="AH260:AL260"/>
    <mergeCell ref="C260:S260"/>
    <mergeCell ref="T260:V260"/>
    <mergeCell ref="W260:AB260"/>
    <mergeCell ref="AC260:AG260"/>
    <mergeCell ref="W262:AB262"/>
    <mergeCell ref="AF271:AK271"/>
    <mergeCell ref="AC261:AG261"/>
    <mergeCell ref="C109:AL113"/>
    <mergeCell ref="C132:Z132"/>
    <mergeCell ref="AA132:AB132"/>
    <mergeCell ref="AC132:AG132"/>
    <mergeCell ref="AH132:AL132"/>
    <mergeCell ref="AC131:AG131"/>
    <mergeCell ref="AA131:AB131"/>
    <mergeCell ref="AH131:AL131"/>
    <mergeCell ref="C116:Z118"/>
    <mergeCell ref="AA116:AB118"/>
    <mergeCell ref="C173:Z173"/>
    <mergeCell ref="C176:Z176"/>
    <mergeCell ref="C188:AB188"/>
    <mergeCell ref="AH177:AL178"/>
    <mergeCell ref="AA176:AB176"/>
    <mergeCell ref="C177:Z177"/>
    <mergeCell ref="C179:Z179"/>
    <mergeCell ref="AC175:AG175"/>
    <mergeCell ref="AA177:AB178"/>
    <mergeCell ref="AC174:AG174"/>
    <mergeCell ref="AH193:AL193"/>
    <mergeCell ref="G270:S270"/>
    <mergeCell ref="G271:S271"/>
    <mergeCell ref="C192:AB192"/>
    <mergeCell ref="AC192:AG192"/>
    <mergeCell ref="AF270:AK270"/>
    <mergeCell ref="AC258:AG258"/>
    <mergeCell ref="AC256:AG256"/>
    <mergeCell ref="AH258:AL258"/>
    <mergeCell ref="C259:S259"/>
  </mergeCells>
  <dataValidations count="1">
    <dataValidation type="list" allowBlank="1" showInputMessage="1" showErrorMessage="1" sqref="S30:W30">
      <formula1>$B$305:$B$308</formula1>
    </dataValidation>
  </dataValidations>
  <hyperlinks>
    <hyperlink ref="B2:AC2" location="Указания!A1" display="Перейти к Указаниям по заполнению формы."/>
    <hyperlink ref="B3:AC3" location="Приложение!A1" display="Перейти к Приложению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rowBreaks count="4" manualBreakCount="4">
    <brk id="67" min="2" max="37" man="1"/>
    <brk id="134" min="2" max="37" man="1"/>
    <brk id="201" min="2" max="37" man="1"/>
    <brk id="254" min="2" max="37" man="1"/>
  </rowBreaks>
  <legacyDrawing r:id="rId2"/>
</worksheet>
</file>

<file path=xl/worksheets/sheet3.xml><?xml version="1.0" encoding="utf-8"?>
<worksheet xmlns="http://schemas.openxmlformats.org/spreadsheetml/2006/main" xmlns:r="http://schemas.openxmlformats.org/officeDocument/2006/relationships">
  <sheetPr>
    <tabColor indexed="13"/>
  </sheetPr>
  <dimension ref="B1:AL263"/>
  <sheetViews>
    <sheetView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2.75"/>
  <cols>
    <col min="1" max="2" width="2.75390625" style="1" customWidth="1"/>
    <col min="3" max="3" width="107.75390625" style="1" customWidth="1"/>
    <col min="4" max="58" width="2.75390625" style="1" customWidth="1"/>
    <col min="59" max="16384" width="9.125" style="1" customWidth="1"/>
  </cols>
  <sheetData>
    <row r="1" spans="2:23" ht="13.5" customHeight="1">
      <c r="B1" s="498" t="s">
        <v>642</v>
      </c>
      <c r="C1" s="498"/>
      <c r="D1" s="498"/>
      <c r="E1" s="87"/>
      <c r="F1" s="87"/>
      <c r="G1" s="87"/>
      <c r="H1" s="87"/>
      <c r="I1" s="87"/>
      <c r="J1" s="87"/>
      <c r="K1" s="87"/>
      <c r="L1" s="87"/>
      <c r="M1" s="87"/>
      <c r="N1" s="87"/>
      <c r="O1" s="87"/>
      <c r="P1" s="87"/>
      <c r="Q1" s="87"/>
      <c r="R1" s="87"/>
      <c r="S1" s="87"/>
      <c r="T1" s="87"/>
      <c r="U1" s="87"/>
      <c r="V1" s="87"/>
      <c r="W1" s="87"/>
    </row>
    <row r="2" spans="2:3" ht="13.5" customHeight="1">
      <c r="B2" s="499" t="s">
        <v>712</v>
      </c>
      <c r="C2" s="499"/>
    </row>
    <row r="3" spans="2:38" s="3" customFormat="1" ht="13.5" customHeight="1" thickBot="1">
      <c r="B3" s="491" t="s">
        <v>769</v>
      </c>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
      <c r="AE3" s="4"/>
      <c r="AF3" s="4"/>
      <c r="AG3" s="4"/>
      <c r="AH3" s="4"/>
      <c r="AI3" s="4"/>
      <c r="AJ3" s="4"/>
      <c r="AK3" s="4"/>
      <c r="AL3" s="4"/>
    </row>
    <row r="4" spans="2:29" ht="12.75">
      <c r="B4" s="72"/>
      <c r="C4" s="73"/>
      <c r="D4" s="74"/>
      <c r="E4" s="121"/>
      <c r="F4" s="120"/>
      <c r="G4" s="120"/>
      <c r="H4" s="120"/>
      <c r="I4" s="120"/>
      <c r="J4" s="120"/>
      <c r="K4" s="120"/>
      <c r="L4" s="120"/>
      <c r="M4" s="120"/>
      <c r="N4" s="120"/>
      <c r="O4" s="120"/>
      <c r="P4" s="120"/>
      <c r="Q4" s="120"/>
      <c r="R4" s="120"/>
      <c r="S4" s="120"/>
      <c r="T4" s="120"/>
      <c r="U4" s="120"/>
      <c r="V4" s="120"/>
      <c r="W4" s="120"/>
      <c r="X4" s="120"/>
      <c r="Y4" s="120"/>
      <c r="Z4" s="120"/>
      <c r="AA4" s="120"/>
      <c r="AB4" s="120"/>
      <c r="AC4" s="120"/>
    </row>
    <row r="5" spans="2:4" ht="9.75" customHeight="1">
      <c r="B5" s="75"/>
      <c r="C5" s="76" t="s">
        <v>169</v>
      </c>
      <c r="D5" s="77"/>
    </row>
    <row r="6" spans="2:4" ht="9.75" customHeight="1">
      <c r="B6" s="75"/>
      <c r="C6" s="76" t="s">
        <v>2</v>
      </c>
      <c r="D6" s="77"/>
    </row>
    <row r="7" spans="2:4" ht="9.75" customHeight="1">
      <c r="B7" s="75"/>
      <c r="C7" s="155" t="s">
        <v>3</v>
      </c>
      <c r="D7" s="77"/>
    </row>
    <row r="8" spans="2:4" ht="9.75" customHeight="1">
      <c r="B8" s="75"/>
      <c r="C8" s="76" t="s">
        <v>4</v>
      </c>
      <c r="D8" s="77"/>
    </row>
    <row r="9" spans="2:4" ht="9.75" customHeight="1">
      <c r="B9" s="75"/>
      <c r="C9" s="76" t="s">
        <v>124</v>
      </c>
      <c r="D9" s="77"/>
    </row>
    <row r="10" spans="2:4" ht="9.75" customHeight="1">
      <c r="B10" s="75"/>
      <c r="C10" s="76" t="s">
        <v>462</v>
      </c>
      <c r="D10" s="77"/>
    </row>
    <row r="11" spans="2:4" ht="10.5" customHeight="1">
      <c r="B11" s="75"/>
      <c r="C11" s="88"/>
      <c r="D11" s="77"/>
    </row>
    <row r="12" spans="2:4" ht="12" customHeight="1">
      <c r="B12" s="75"/>
      <c r="C12" s="86" t="s">
        <v>785</v>
      </c>
      <c r="D12" s="77"/>
    </row>
    <row r="13" spans="2:4" ht="21">
      <c r="B13" s="75"/>
      <c r="C13" s="98" t="s">
        <v>949</v>
      </c>
      <c r="D13" s="77"/>
    </row>
    <row r="14" spans="2:4" ht="12" customHeight="1">
      <c r="B14" s="75"/>
      <c r="C14" s="98"/>
      <c r="D14" s="77"/>
    </row>
    <row r="15" spans="2:4" ht="12" customHeight="1">
      <c r="B15" s="75"/>
      <c r="C15" s="80" t="s">
        <v>311</v>
      </c>
      <c r="D15" s="77"/>
    </row>
    <row r="16" spans="2:4" ht="12" customHeight="1">
      <c r="B16" s="75"/>
      <c r="C16" s="80" t="s">
        <v>312</v>
      </c>
      <c r="D16" s="77"/>
    </row>
    <row r="17" spans="2:4" ht="12" customHeight="1">
      <c r="B17" s="75"/>
      <c r="C17" s="99"/>
      <c r="D17" s="77"/>
    </row>
    <row r="18" spans="2:4" ht="21">
      <c r="B18" s="75"/>
      <c r="C18" s="101" t="s">
        <v>950</v>
      </c>
      <c r="D18" s="77"/>
    </row>
    <row r="19" spans="2:4" ht="12.75">
      <c r="B19" s="75"/>
      <c r="C19" s="101" t="s">
        <v>951</v>
      </c>
      <c r="D19" s="77"/>
    </row>
    <row r="20" spans="2:4" ht="12.75">
      <c r="B20" s="75"/>
      <c r="C20" s="101" t="s">
        <v>795</v>
      </c>
      <c r="D20" s="77"/>
    </row>
    <row r="21" spans="2:4" ht="27" customHeight="1">
      <c r="B21" s="75"/>
      <c r="C21" s="101" t="s">
        <v>952</v>
      </c>
      <c r="D21" s="77"/>
    </row>
    <row r="22" spans="2:4" ht="21">
      <c r="B22" s="75"/>
      <c r="C22" s="101" t="s">
        <v>953</v>
      </c>
      <c r="D22" s="77"/>
    </row>
    <row r="23" spans="2:4" ht="31.5">
      <c r="B23" s="75"/>
      <c r="C23" s="101" t="s">
        <v>676</v>
      </c>
      <c r="D23" s="77"/>
    </row>
    <row r="24" spans="2:4" ht="21">
      <c r="B24" s="75"/>
      <c r="C24" s="101" t="s">
        <v>17</v>
      </c>
      <c r="D24" s="77"/>
    </row>
    <row r="25" spans="2:4" ht="12.75">
      <c r="B25" s="75"/>
      <c r="C25" s="101" t="s">
        <v>18</v>
      </c>
      <c r="D25" s="77"/>
    </row>
    <row r="26" spans="2:4" ht="21">
      <c r="B26" s="75"/>
      <c r="C26" s="101" t="s">
        <v>837</v>
      </c>
      <c r="D26" s="77"/>
    </row>
    <row r="27" spans="2:4" ht="21">
      <c r="B27" s="75"/>
      <c r="C27" s="101" t="s">
        <v>925</v>
      </c>
      <c r="D27" s="77"/>
    </row>
    <row r="28" spans="2:4" ht="12.75">
      <c r="B28" s="75"/>
      <c r="C28" s="101" t="s">
        <v>926</v>
      </c>
      <c r="D28" s="77"/>
    </row>
    <row r="29" spans="2:4" ht="21">
      <c r="B29" s="75"/>
      <c r="C29" s="101" t="s">
        <v>954</v>
      </c>
      <c r="D29" s="77"/>
    </row>
    <row r="30" spans="2:4" ht="21">
      <c r="B30" s="75"/>
      <c r="C30" s="101" t="s">
        <v>677</v>
      </c>
      <c r="D30" s="77"/>
    </row>
    <row r="31" spans="2:4" ht="31.5">
      <c r="B31" s="75"/>
      <c r="C31" s="101" t="s">
        <v>807</v>
      </c>
      <c r="D31" s="77"/>
    </row>
    <row r="32" spans="2:4" ht="21">
      <c r="B32" s="75"/>
      <c r="C32" s="101" t="s">
        <v>838</v>
      </c>
      <c r="D32" s="77"/>
    </row>
    <row r="33" spans="2:4" ht="31.5">
      <c r="B33" s="75"/>
      <c r="C33" s="101" t="s">
        <v>808</v>
      </c>
      <c r="D33" s="77"/>
    </row>
    <row r="34" spans="2:4" ht="21">
      <c r="B34" s="75"/>
      <c r="C34" s="101" t="s">
        <v>955</v>
      </c>
      <c r="D34" s="77"/>
    </row>
    <row r="35" spans="2:4" ht="12.75">
      <c r="B35" s="75"/>
      <c r="C35" s="101" t="s">
        <v>678</v>
      </c>
      <c r="D35" s="77"/>
    </row>
    <row r="36" spans="2:4" ht="12.75">
      <c r="B36" s="75"/>
      <c r="C36" s="101" t="s">
        <v>679</v>
      </c>
      <c r="D36" s="77"/>
    </row>
    <row r="37" spans="2:4" ht="12.75">
      <c r="B37" s="75"/>
      <c r="C37" s="101" t="s">
        <v>956</v>
      </c>
      <c r="D37" s="77"/>
    </row>
    <row r="38" spans="2:4" ht="12.75">
      <c r="B38" s="75"/>
      <c r="C38" s="101" t="s">
        <v>957</v>
      </c>
      <c r="D38" s="77"/>
    </row>
    <row r="39" spans="2:4" ht="12.75">
      <c r="B39" s="75"/>
      <c r="C39" s="101" t="s">
        <v>680</v>
      </c>
      <c r="D39" s="77"/>
    </row>
    <row r="40" spans="2:4" ht="21">
      <c r="B40" s="75"/>
      <c r="C40" s="101" t="s">
        <v>958</v>
      </c>
      <c r="D40" s="77"/>
    </row>
    <row r="41" spans="2:4" ht="21">
      <c r="B41" s="75"/>
      <c r="C41" s="101" t="s">
        <v>501</v>
      </c>
      <c r="D41" s="77"/>
    </row>
    <row r="42" spans="2:4" ht="21">
      <c r="B42" s="75"/>
      <c r="C42" s="101" t="s">
        <v>502</v>
      </c>
      <c r="D42" s="77"/>
    </row>
    <row r="43" spans="2:4" ht="21">
      <c r="B43" s="75"/>
      <c r="C43" s="101" t="s">
        <v>503</v>
      </c>
      <c r="D43" s="77"/>
    </row>
    <row r="44" spans="2:4" ht="52.5">
      <c r="B44" s="75"/>
      <c r="C44" s="101" t="s">
        <v>809</v>
      </c>
      <c r="D44" s="77"/>
    </row>
    <row r="45" spans="2:4" ht="12.75">
      <c r="B45" s="75"/>
      <c r="C45" s="100"/>
      <c r="D45" s="77"/>
    </row>
    <row r="46" spans="2:4" ht="12" customHeight="1">
      <c r="B46" s="75"/>
      <c r="C46" s="80" t="s">
        <v>281</v>
      </c>
      <c r="D46" s="77"/>
    </row>
    <row r="47" spans="2:4" ht="12" customHeight="1">
      <c r="B47" s="75"/>
      <c r="C47" s="80" t="s">
        <v>523</v>
      </c>
      <c r="D47" s="77"/>
    </row>
    <row r="48" spans="2:4" ht="12" customHeight="1">
      <c r="B48" s="75"/>
      <c r="C48" s="80" t="s">
        <v>504</v>
      </c>
      <c r="D48" s="77"/>
    </row>
    <row r="49" spans="2:4" ht="12" customHeight="1">
      <c r="B49" s="75"/>
      <c r="C49" s="80"/>
      <c r="D49" s="77"/>
    </row>
    <row r="50" spans="2:4" ht="12" customHeight="1">
      <c r="B50" s="75"/>
      <c r="C50" s="100" t="s">
        <v>505</v>
      </c>
      <c r="D50" s="77"/>
    </row>
    <row r="51" spans="2:4" ht="21">
      <c r="B51" s="75"/>
      <c r="C51" s="101" t="s">
        <v>506</v>
      </c>
      <c r="D51" s="77"/>
    </row>
    <row r="52" spans="2:4" ht="21">
      <c r="B52" s="75"/>
      <c r="C52" s="101" t="s">
        <v>19</v>
      </c>
      <c r="D52" s="77"/>
    </row>
    <row r="53" spans="2:4" ht="21">
      <c r="B53" s="75"/>
      <c r="C53" s="101" t="s">
        <v>507</v>
      </c>
      <c r="D53" s="77"/>
    </row>
    <row r="54" spans="2:4" ht="42">
      <c r="B54" s="75"/>
      <c r="C54" s="101" t="s">
        <v>681</v>
      </c>
      <c r="D54" s="77"/>
    </row>
    <row r="55" spans="2:4" ht="21">
      <c r="B55" s="75"/>
      <c r="C55" s="101" t="s">
        <v>29</v>
      </c>
      <c r="D55" s="77"/>
    </row>
    <row r="56" spans="2:4" ht="31.5">
      <c r="B56" s="75"/>
      <c r="C56" s="101" t="s">
        <v>30</v>
      </c>
      <c r="D56" s="77"/>
    </row>
    <row r="57" spans="2:4" ht="31.5">
      <c r="B57" s="75"/>
      <c r="C57" s="101" t="s">
        <v>682</v>
      </c>
      <c r="D57" s="77"/>
    </row>
    <row r="58" spans="2:4" ht="21">
      <c r="B58" s="75"/>
      <c r="C58" s="101" t="s">
        <v>543</v>
      </c>
      <c r="D58" s="77"/>
    </row>
    <row r="59" spans="2:4" ht="42">
      <c r="B59" s="75"/>
      <c r="C59" s="101" t="s">
        <v>508</v>
      </c>
      <c r="D59" s="77"/>
    </row>
    <row r="60" spans="2:4" ht="21">
      <c r="B60" s="75"/>
      <c r="C60" s="101" t="s">
        <v>544</v>
      </c>
      <c r="D60" s="77"/>
    </row>
    <row r="61" spans="2:4" ht="21">
      <c r="B61" s="75"/>
      <c r="C61" s="101" t="s">
        <v>910</v>
      </c>
      <c r="D61" s="77"/>
    </row>
    <row r="62" spans="2:4" ht="42">
      <c r="B62" s="75"/>
      <c r="C62" s="101" t="s">
        <v>643</v>
      </c>
      <c r="D62" s="77"/>
    </row>
    <row r="63" spans="2:4" ht="42">
      <c r="B63" s="75"/>
      <c r="C63" s="101" t="s">
        <v>31</v>
      </c>
      <c r="D63" s="77"/>
    </row>
    <row r="64" spans="2:4" ht="31.5">
      <c r="B64" s="75"/>
      <c r="C64" s="101" t="s">
        <v>810</v>
      </c>
      <c r="D64" s="77"/>
    </row>
    <row r="65" spans="2:4" ht="31.5">
      <c r="B65" s="75"/>
      <c r="C65" s="101" t="s">
        <v>524</v>
      </c>
      <c r="D65" s="77"/>
    </row>
    <row r="66" spans="2:4" ht="84">
      <c r="B66" s="75"/>
      <c r="C66" s="101" t="s">
        <v>684</v>
      </c>
      <c r="D66" s="77"/>
    </row>
    <row r="67" spans="2:4" ht="12.75">
      <c r="B67" s="75"/>
      <c r="C67" s="101" t="s">
        <v>525</v>
      </c>
      <c r="D67" s="77"/>
    </row>
    <row r="68" spans="2:4" ht="21">
      <c r="B68" s="75"/>
      <c r="C68" s="101" t="s">
        <v>147</v>
      </c>
      <c r="D68" s="77"/>
    </row>
    <row r="69" spans="2:4" ht="42">
      <c r="B69" s="75"/>
      <c r="C69" s="101" t="s">
        <v>644</v>
      </c>
      <c r="D69" s="77"/>
    </row>
    <row r="70" spans="2:4" ht="42">
      <c r="B70" s="75"/>
      <c r="C70" s="101" t="s">
        <v>645</v>
      </c>
      <c r="D70" s="77"/>
    </row>
    <row r="71" spans="2:4" ht="21">
      <c r="B71" s="75"/>
      <c r="C71" s="101" t="s">
        <v>509</v>
      </c>
      <c r="D71" s="77"/>
    </row>
    <row r="72" spans="2:4" ht="31.5">
      <c r="B72" s="75"/>
      <c r="C72" s="101" t="s">
        <v>512</v>
      </c>
      <c r="D72" s="77"/>
    </row>
    <row r="73" spans="2:4" ht="12.75">
      <c r="B73" s="75"/>
      <c r="C73" s="101" t="s">
        <v>510</v>
      </c>
      <c r="D73" s="77"/>
    </row>
    <row r="74" spans="2:4" ht="21">
      <c r="B74" s="75"/>
      <c r="C74" s="101" t="s">
        <v>811</v>
      </c>
      <c r="D74" s="77"/>
    </row>
    <row r="75" spans="2:4" ht="42">
      <c r="B75" s="75"/>
      <c r="C75" s="101" t="s">
        <v>812</v>
      </c>
      <c r="D75" s="77"/>
    </row>
    <row r="76" spans="2:4" ht="21">
      <c r="B76" s="75"/>
      <c r="C76" s="101" t="s">
        <v>813</v>
      </c>
      <c r="D76" s="77"/>
    </row>
    <row r="77" spans="2:4" ht="21">
      <c r="B77" s="75"/>
      <c r="C77" s="101" t="s">
        <v>511</v>
      </c>
      <c r="D77" s="77"/>
    </row>
    <row r="78" spans="2:4" ht="52.5">
      <c r="B78" s="75"/>
      <c r="C78" s="101" t="s">
        <v>814</v>
      </c>
      <c r="D78" s="77"/>
    </row>
    <row r="79" spans="2:4" ht="12.75">
      <c r="B79" s="75"/>
      <c r="C79" s="101" t="s">
        <v>709</v>
      </c>
      <c r="D79" s="77"/>
    </row>
    <row r="80" spans="2:4" ht="21">
      <c r="B80" s="75"/>
      <c r="C80" s="140" t="s">
        <v>88</v>
      </c>
      <c r="D80" s="77"/>
    </row>
    <row r="81" spans="2:4" ht="21">
      <c r="B81" s="75"/>
      <c r="C81" s="101" t="s">
        <v>934</v>
      </c>
      <c r="D81" s="77"/>
    </row>
    <row r="82" spans="2:4" ht="21">
      <c r="B82" s="75"/>
      <c r="C82" s="101" t="s">
        <v>935</v>
      </c>
      <c r="D82" s="77"/>
    </row>
    <row r="83" spans="2:4" ht="12.75">
      <c r="B83" s="75"/>
      <c r="C83" s="101" t="s">
        <v>270</v>
      </c>
      <c r="D83" s="77"/>
    </row>
    <row r="84" spans="2:4" ht="12.75">
      <c r="B84" s="75"/>
      <c r="C84" s="101" t="s">
        <v>271</v>
      </c>
      <c r="D84" s="77"/>
    </row>
    <row r="85" spans="2:4" ht="12.75">
      <c r="B85" s="75"/>
      <c r="C85" s="101" t="s">
        <v>272</v>
      </c>
      <c r="D85" s="77"/>
    </row>
    <row r="86" spans="2:4" ht="12.75">
      <c r="B86" s="75"/>
      <c r="C86" s="101" t="s">
        <v>273</v>
      </c>
      <c r="D86" s="77"/>
    </row>
    <row r="87" spans="2:4" ht="31.5">
      <c r="B87" s="75"/>
      <c r="C87" s="101" t="s">
        <v>936</v>
      </c>
      <c r="D87" s="77"/>
    </row>
    <row r="88" spans="2:4" ht="21">
      <c r="B88" s="75"/>
      <c r="C88" s="101" t="s">
        <v>937</v>
      </c>
      <c r="D88" s="77"/>
    </row>
    <row r="89" spans="2:4" ht="21">
      <c r="B89" s="75"/>
      <c r="C89" s="100" t="s">
        <v>938</v>
      </c>
      <c r="D89" s="77"/>
    </row>
    <row r="90" spans="2:4" ht="12" customHeight="1">
      <c r="B90" s="75"/>
      <c r="C90" s="81"/>
      <c r="D90" s="78"/>
    </row>
    <row r="91" spans="2:4" ht="12" customHeight="1">
      <c r="B91" s="75"/>
      <c r="C91" s="82" t="s">
        <v>786</v>
      </c>
      <c r="D91" s="78"/>
    </row>
    <row r="92" spans="2:4" ht="12" customHeight="1">
      <c r="B92" s="75"/>
      <c r="C92" s="103" t="s">
        <v>710</v>
      </c>
      <c r="D92" s="78"/>
    </row>
    <row r="93" spans="2:4" ht="12" customHeight="1">
      <c r="B93" s="75"/>
      <c r="C93" s="496" t="s">
        <v>939</v>
      </c>
      <c r="D93" s="78"/>
    </row>
    <row r="94" spans="2:4" ht="12" customHeight="1">
      <c r="B94" s="75"/>
      <c r="C94" s="496"/>
      <c r="D94" s="78"/>
    </row>
    <row r="95" spans="2:4" ht="12" customHeight="1">
      <c r="B95" s="75"/>
      <c r="C95" s="104"/>
      <c r="D95" s="78"/>
    </row>
    <row r="96" spans="2:4" ht="12.75">
      <c r="B96" s="75"/>
      <c r="C96" s="116" t="s">
        <v>89</v>
      </c>
      <c r="D96" s="78"/>
    </row>
    <row r="97" spans="2:4" ht="52.5">
      <c r="B97" s="75"/>
      <c r="C97" s="116" t="s">
        <v>815</v>
      </c>
      <c r="D97" s="78"/>
    </row>
    <row r="98" spans="2:4" ht="21">
      <c r="B98" s="75"/>
      <c r="C98" s="116" t="s">
        <v>90</v>
      </c>
      <c r="D98" s="78"/>
    </row>
    <row r="99" spans="2:4" ht="12.75">
      <c r="B99" s="75"/>
      <c r="C99" s="116" t="s">
        <v>91</v>
      </c>
      <c r="D99" s="78"/>
    </row>
    <row r="100" spans="2:4" ht="21">
      <c r="B100" s="75"/>
      <c r="C100" s="116" t="s">
        <v>940</v>
      </c>
      <c r="D100" s="78"/>
    </row>
    <row r="101" spans="2:4" ht="21">
      <c r="B101" s="75"/>
      <c r="C101" s="116" t="s">
        <v>941</v>
      </c>
      <c r="D101" s="78"/>
    </row>
    <row r="102" spans="2:4" ht="21">
      <c r="B102" s="75"/>
      <c r="C102" s="116" t="s">
        <v>507</v>
      </c>
      <c r="D102" s="78"/>
    </row>
    <row r="103" spans="2:4" ht="42">
      <c r="B103" s="75"/>
      <c r="C103" s="116" t="s">
        <v>681</v>
      </c>
      <c r="D103" s="78"/>
    </row>
    <row r="104" spans="2:4" ht="21">
      <c r="B104" s="75"/>
      <c r="C104" s="116" t="s">
        <v>29</v>
      </c>
      <c r="D104" s="78"/>
    </row>
    <row r="105" spans="2:4" ht="31.5">
      <c r="B105" s="75"/>
      <c r="C105" s="116" t="s">
        <v>30</v>
      </c>
      <c r="D105" s="78"/>
    </row>
    <row r="106" spans="2:4" ht="31.5">
      <c r="B106" s="75"/>
      <c r="C106" s="116" t="s">
        <v>682</v>
      </c>
      <c r="D106" s="78"/>
    </row>
    <row r="107" spans="2:4" ht="52.5">
      <c r="B107" s="75"/>
      <c r="C107" s="116" t="s">
        <v>92</v>
      </c>
      <c r="D107" s="78"/>
    </row>
    <row r="108" spans="2:4" ht="73.5">
      <c r="B108" s="75"/>
      <c r="C108" s="116" t="s">
        <v>816</v>
      </c>
      <c r="D108" s="78"/>
    </row>
    <row r="109" spans="2:4" ht="31.5">
      <c r="B109" s="75"/>
      <c r="C109" s="116" t="s">
        <v>93</v>
      </c>
      <c r="D109" s="78"/>
    </row>
    <row r="110" spans="2:4" ht="52.5">
      <c r="B110" s="75"/>
      <c r="C110" s="116" t="s">
        <v>94</v>
      </c>
      <c r="D110" s="78"/>
    </row>
    <row r="111" spans="2:4" ht="52.5">
      <c r="B111" s="75"/>
      <c r="C111" s="116" t="s">
        <v>95</v>
      </c>
      <c r="D111" s="78"/>
    </row>
    <row r="112" spans="2:4" ht="42">
      <c r="B112" s="75"/>
      <c r="C112" s="116" t="s">
        <v>96</v>
      </c>
      <c r="D112" s="78"/>
    </row>
    <row r="113" spans="2:4" ht="21">
      <c r="B113" s="75"/>
      <c r="C113" s="116" t="s">
        <v>97</v>
      </c>
      <c r="D113" s="78"/>
    </row>
    <row r="114" spans="2:4" ht="21">
      <c r="B114" s="75"/>
      <c r="C114" s="116" t="s">
        <v>98</v>
      </c>
      <c r="D114" s="78"/>
    </row>
    <row r="115" spans="2:4" ht="21">
      <c r="B115" s="75"/>
      <c r="C115" s="114" t="s">
        <v>99</v>
      </c>
      <c r="D115" s="78"/>
    </row>
    <row r="116" spans="2:4" ht="31.5">
      <c r="B116" s="75"/>
      <c r="C116" s="114" t="s">
        <v>100</v>
      </c>
      <c r="D116" s="78"/>
    </row>
    <row r="117" spans="2:4" ht="31.5">
      <c r="B117" s="75"/>
      <c r="C117" s="114" t="s">
        <v>101</v>
      </c>
      <c r="D117" s="78"/>
    </row>
    <row r="118" spans="2:4" ht="52.5">
      <c r="B118" s="75"/>
      <c r="C118" s="114" t="s">
        <v>102</v>
      </c>
      <c r="D118" s="78"/>
    </row>
    <row r="119" spans="2:4" ht="31.5">
      <c r="B119" s="75"/>
      <c r="C119" s="114" t="s">
        <v>103</v>
      </c>
      <c r="D119" s="78"/>
    </row>
    <row r="120" spans="2:4" ht="52.5">
      <c r="B120" s="75"/>
      <c r="C120" s="114" t="s">
        <v>683</v>
      </c>
      <c r="D120" s="78"/>
    </row>
    <row r="121" spans="2:4" ht="42">
      <c r="B121" s="75"/>
      <c r="C121" s="114" t="s">
        <v>104</v>
      </c>
      <c r="D121" s="78"/>
    </row>
    <row r="122" spans="2:4" ht="31.5">
      <c r="B122" s="75"/>
      <c r="C122" s="114" t="s">
        <v>245</v>
      </c>
      <c r="D122" s="78"/>
    </row>
    <row r="123" spans="2:4" ht="52.5">
      <c r="B123" s="75"/>
      <c r="C123" s="114" t="s">
        <v>105</v>
      </c>
      <c r="D123" s="78"/>
    </row>
    <row r="124" spans="2:4" ht="63">
      <c r="B124" s="75"/>
      <c r="C124" s="114" t="s">
        <v>106</v>
      </c>
      <c r="D124" s="78"/>
    </row>
    <row r="125" spans="2:4" ht="21">
      <c r="B125" s="75"/>
      <c r="C125" s="114" t="s">
        <v>685</v>
      </c>
      <c r="D125" s="78"/>
    </row>
    <row r="126" spans="2:4" ht="31.5">
      <c r="B126" s="75"/>
      <c r="C126" s="114" t="s">
        <v>908</v>
      </c>
      <c r="D126" s="78"/>
    </row>
    <row r="127" spans="2:4" ht="31.5">
      <c r="B127" s="75"/>
      <c r="C127" s="114" t="s">
        <v>909</v>
      </c>
      <c r="D127" s="78"/>
    </row>
    <row r="128" spans="2:4" ht="31.5">
      <c r="B128" s="75"/>
      <c r="C128" s="114" t="s">
        <v>658</v>
      </c>
      <c r="D128" s="78"/>
    </row>
    <row r="129" spans="2:4" ht="31.5">
      <c r="B129" s="75"/>
      <c r="C129" s="114" t="s">
        <v>777</v>
      </c>
      <c r="D129" s="78"/>
    </row>
    <row r="130" spans="2:4" ht="21">
      <c r="B130" s="75"/>
      <c r="C130" s="114" t="s">
        <v>24</v>
      </c>
      <c r="D130" s="78"/>
    </row>
    <row r="131" spans="2:4" ht="42">
      <c r="B131" s="75"/>
      <c r="C131" s="114" t="s">
        <v>646</v>
      </c>
      <c r="D131" s="78"/>
    </row>
    <row r="132" spans="2:4" ht="42">
      <c r="B132" s="75"/>
      <c r="C132" s="114" t="s">
        <v>107</v>
      </c>
      <c r="D132" s="78"/>
    </row>
    <row r="133" spans="2:4" ht="52.5">
      <c r="B133" s="75"/>
      <c r="C133" s="114" t="s">
        <v>817</v>
      </c>
      <c r="D133" s="78"/>
    </row>
    <row r="134" spans="2:4" ht="42">
      <c r="B134" s="75"/>
      <c r="C134" s="114" t="s">
        <v>108</v>
      </c>
      <c r="D134" s="78"/>
    </row>
    <row r="135" spans="2:4" ht="21">
      <c r="B135" s="75"/>
      <c r="C135" s="114" t="s">
        <v>109</v>
      </c>
      <c r="D135" s="78"/>
    </row>
    <row r="136" spans="2:4" ht="42">
      <c r="B136" s="75"/>
      <c r="C136" s="114" t="s">
        <v>110</v>
      </c>
      <c r="D136" s="78"/>
    </row>
    <row r="137" spans="2:4" ht="31.5">
      <c r="B137" s="75"/>
      <c r="C137" s="114" t="s">
        <v>111</v>
      </c>
      <c r="D137" s="78"/>
    </row>
    <row r="138" spans="2:4" ht="42">
      <c r="B138" s="75"/>
      <c r="C138" s="114" t="s">
        <v>112</v>
      </c>
      <c r="D138" s="78"/>
    </row>
    <row r="139" spans="2:4" ht="12.75">
      <c r="B139" s="75"/>
      <c r="C139" s="114" t="s">
        <v>770</v>
      </c>
      <c r="D139" s="78"/>
    </row>
    <row r="140" spans="2:4" ht="42">
      <c r="B140" s="75"/>
      <c r="C140" s="114" t="s">
        <v>113</v>
      </c>
      <c r="D140" s="78"/>
    </row>
    <row r="141" spans="2:4" ht="31.5">
      <c r="B141" s="75"/>
      <c r="C141" s="114" t="s">
        <v>258</v>
      </c>
      <c r="D141" s="78"/>
    </row>
    <row r="142" spans="2:4" ht="12.75">
      <c r="B142" s="75"/>
      <c r="C142" s="114" t="s">
        <v>771</v>
      </c>
      <c r="D142" s="78"/>
    </row>
    <row r="143" spans="2:4" ht="42">
      <c r="B143" s="75"/>
      <c r="C143" s="114" t="s">
        <v>259</v>
      </c>
      <c r="D143" s="78"/>
    </row>
    <row r="144" spans="2:4" ht="21">
      <c r="B144" s="75"/>
      <c r="C144" s="114" t="s">
        <v>148</v>
      </c>
      <c r="D144" s="78"/>
    </row>
    <row r="145" spans="2:4" ht="21">
      <c r="B145" s="75"/>
      <c r="C145" s="114" t="s">
        <v>149</v>
      </c>
      <c r="D145" s="78"/>
    </row>
    <row r="146" spans="2:4" ht="12.75">
      <c r="B146" s="75"/>
      <c r="C146" s="114" t="s">
        <v>260</v>
      </c>
      <c r="D146" s="78"/>
    </row>
    <row r="147" spans="2:4" ht="42">
      <c r="B147" s="75"/>
      <c r="C147" s="114" t="s">
        <v>261</v>
      </c>
      <c r="D147" s="78"/>
    </row>
    <row r="148" spans="2:4" ht="21">
      <c r="B148" s="75"/>
      <c r="C148" s="114" t="s">
        <v>262</v>
      </c>
      <c r="D148" s="78"/>
    </row>
    <row r="149" spans="2:4" ht="12.75">
      <c r="B149" s="75"/>
      <c r="C149" s="114" t="s">
        <v>772</v>
      </c>
      <c r="D149" s="78"/>
    </row>
    <row r="150" spans="2:4" ht="21">
      <c r="B150" s="75"/>
      <c r="C150" s="114" t="s">
        <v>773</v>
      </c>
      <c r="D150" s="78"/>
    </row>
    <row r="151" spans="2:4" ht="21">
      <c r="B151" s="75"/>
      <c r="C151" s="114" t="s">
        <v>774</v>
      </c>
      <c r="D151" s="78"/>
    </row>
    <row r="152" spans="2:4" ht="12.75">
      <c r="B152" s="75"/>
      <c r="C152" s="114" t="s">
        <v>535</v>
      </c>
      <c r="D152" s="78"/>
    </row>
    <row r="153" spans="2:4" ht="42">
      <c r="B153" s="75"/>
      <c r="C153" s="114" t="s">
        <v>536</v>
      </c>
      <c r="D153" s="78"/>
    </row>
    <row r="154" spans="2:4" ht="31.5">
      <c r="B154" s="75"/>
      <c r="C154" s="114" t="s">
        <v>246</v>
      </c>
      <c r="D154" s="78"/>
    </row>
    <row r="155" spans="2:4" ht="12.75">
      <c r="B155" s="75"/>
      <c r="C155" s="114" t="s">
        <v>537</v>
      </c>
      <c r="D155" s="78"/>
    </row>
    <row r="156" spans="2:4" ht="12.75">
      <c r="B156" s="75"/>
      <c r="C156" s="114" t="s">
        <v>775</v>
      </c>
      <c r="D156" s="78"/>
    </row>
    <row r="157" spans="2:4" ht="42">
      <c r="B157" s="75"/>
      <c r="C157" s="114" t="s">
        <v>141</v>
      </c>
      <c r="D157" s="78"/>
    </row>
    <row r="158" spans="2:4" ht="31.5">
      <c r="B158" s="75"/>
      <c r="C158" s="114" t="s">
        <v>263</v>
      </c>
      <c r="D158" s="78"/>
    </row>
    <row r="159" spans="2:4" ht="12.75">
      <c r="B159" s="75"/>
      <c r="C159" s="114" t="s">
        <v>776</v>
      </c>
      <c r="D159" s="78"/>
    </row>
    <row r="160" spans="2:4" ht="12.75">
      <c r="B160" s="75"/>
      <c r="C160" s="114" t="s">
        <v>264</v>
      </c>
      <c r="D160" s="78"/>
    </row>
    <row r="161" spans="2:4" ht="31.5">
      <c r="B161" s="75"/>
      <c r="C161" s="114" t="s">
        <v>114</v>
      </c>
      <c r="D161" s="78"/>
    </row>
    <row r="162" spans="2:4" ht="21">
      <c r="B162" s="75"/>
      <c r="C162" s="114" t="s">
        <v>779</v>
      </c>
      <c r="D162" s="78"/>
    </row>
    <row r="163" spans="2:4" ht="21">
      <c r="B163" s="75"/>
      <c r="C163" s="114" t="s">
        <v>115</v>
      </c>
      <c r="D163" s="78"/>
    </row>
    <row r="164" spans="2:4" ht="21">
      <c r="B164" s="75"/>
      <c r="C164" s="114" t="s">
        <v>780</v>
      </c>
      <c r="D164" s="78"/>
    </row>
    <row r="165" spans="2:4" ht="12.75">
      <c r="B165" s="75"/>
      <c r="C165" s="114" t="s">
        <v>359</v>
      </c>
      <c r="D165" s="78"/>
    </row>
    <row r="166" spans="2:4" ht="12.75">
      <c r="B166" s="75"/>
      <c r="C166" s="114" t="s">
        <v>116</v>
      </c>
      <c r="D166" s="78"/>
    </row>
    <row r="167" spans="2:4" ht="12.75">
      <c r="B167" s="75"/>
      <c r="C167" s="114" t="s">
        <v>538</v>
      </c>
      <c r="D167" s="78"/>
    </row>
    <row r="168" spans="2:4" ht="21">
      <c r="B168" s="75"/>
      <c r="C168" s="114" t="s">
        <v>896</v>
      </c>
      <c r="D168" s="78"/>
    </row>
    <row r="169" spans="2:4" ht="12.75">
      <c r="B169" s="75"/>
      <c r="C169" s="114" t="s">
        <v>539</v>
      </c>
      <c r="D169" s="78"/>
    </row>
    <row r="170" spans="2:4" ht="12.75">
      <c r="B170" s="75"/>
      <c r="C170" s="115" t="s">
        <v>540</v>
      </c>
      <c r="D170" s="78"/>
    </row>
    <row r="171" spans="2:4" ht="21">
      <c r="B171" s="75"/>
      <c r="C171" s="115" t="s">
        <v>541</v>
      </c>
      <c r="D171" s="78"/>
    </row>
    <row r="172" spans="2:4" ht="31.5">
      <c r="B172" s="75"/>
      <c r="C172" s="114" t="s">
        <v>360</v>
      </c>
      <c r="D172" s="78"/>
    </row>
    <row r="173" spans="2:4" ht="12.75">
      <c r="B173" s="75"/>
      <c r="C173" s="115" t="s">
        <v>361</v>
      </c>
      <c r="D173" s="78"/>
    </row>
    <row r="174" spans="2:4" ht="31.5">
      <c r="B174" s="75"/>
      <c r="C174" s="114" t="s">
        <v>818</v>
      </c>
      <c r="D174" s="78"/>
    </row>
    <row r="175" spans="2:4" ht="12.75">
      <c r="B175" s="75"/>
      <c r="C175" s="114" t="s">
        <v>362</v>
      </c>
      <c r="D175" s="78"/>
    </row>
    <row r="176" spans="2:4" ht="12.75">
      <c r="B176" s="75"/>
      <c r="C176" s="114" t="s">
        <v>363</v>
      </c>
      <c r="D176" s="78"/>
    </row>
    <row r="177" spans="2:4" ht="12.75">
      <c r="B177" s="75"/>
      <c r="C177" s="114" t="s">
        <v>364</v>
      </c>
      <c r="D177" s="78"/>
    </row>
    <row r="178" spans="2:4" ht="42">
      <c r="B178" s="75"/>
      <c r="C178" s="114" t="s">
        <v>819</v>
      </c>
      <c r="D178" s="78"/>
    </row>
    <row r="179" spans="2:4" ht="42">
      <c r="B179" s="75"/>
      <c r="C179" s="114" t="s">
        <v>840</v>
      </c>
      <c r="D179" s="78"/>
    </row>
    <row r="180" spans="2:4" ht="21">
      <c r="B180" s="75"/>
      <c r="C180" s="114" t="s">
        <v>736</v>
      </c>
      <c r="D180" s="78"/>
    </row>
    <row r="181" spans="2:4" ht="52.5">
      <c r="B181" s="75"/>
      <c r="C181" s="114" t="s">
        <v>820</v>
      </c>
      <c r="D181" s="78"/>
    </row>
    <row r="182" spans="2:4" ht="31.5">
      <c r="B182" s="75"/>
      <c r="C182" s="114" t="s">
        <v>821</v>
      </c>
      <c r="D182" s="78"/>
    </row>
    <row r="183" spans="2:4" ht="21">
      <c r="B183" s="75"/>
      <c r="C183" s="115" t="s">
        <v>737</v>
      </c>
      <c r="D183" s="78"/>
    </row>
    <row r="184" spans="2:4" ht="21">
      <c r="B184" s="75"/>
      <c r="C184" s="114" t="s">
        <v>117</v>
      </c>
      <c r="D184" s="78"/>
    </row>
    <row r="185" spans="2:4" ht="52.5">
      <c r="B185" s="75"/>
      <c r="C185" s="114" t="s">
        <v>822</v>
      </c>
      <c r="D185" s="78"/>
    </row>
    <row r="186" spans="2:4" ht="12.75">
      <c r="B186" s="75"/>
      <c r="C186" s="115" t="s">
        <v>118</v>
      </c>
      <c r="D186" s="78"/>
    </row>
    <row r="187" spans="2:4" ht="12.75">
      <c r="B187" s="75"/>
      <c r="C187" s="114" t="s">
        <v>711</v>
      </c>
      <c r="D187" s="78"/>
    </row>
    <row r="188" spans="2:4" ht="12.75">
      <c r="B188" s="75"/>
      <c r="C188" s="114" t="s">
        <v>738</v>
      </c>
      <c r="D188" s="78"/>
    </row>
    <row r="189" spans="2:4" ht="21">
      <c r="B189" s="75"/>
      <c r="C189" s="114" t="s">
        <v>781</v>
      </c>
      <c r="D189" s="78"/>
    </row>
    <row r="190" spans="2:4" ht="21">
      <c r="B190" s="75"/>
      <c r="C190" s="114" t="s">
        <v>782</v>
      </c>
      <c r="D190" s="78"/>
    </row>
    <row r="191" spans="2:4" ht="21">
      <c r="B191" s="75"/>
      <c r="C191" s="114" t="s">
        <v>739</v>
      </c>
      <c r="D191" s="78"/>
    </row>
    <row r="192" spans="2:4" ht="12.75">
      <c r="B192" s="75"/>
      <c r="C192" s="114" t="s">
        <v>548</v>
      </c>
      <c r="D192" s="78"/>
    </row>
    <row r="193" spans="2:4" ht="31.5">
      <c r="B193" s="75"/>
      <c r="C193" s="114" t="s">
        <v>740</v>
      </c>
      <c r="D193" s="78"/>
    </row>
    <row r="194" spans="2:4" ht="31.5">
      <c r="B194" s="75"/>
      <c r="C194" s="114" t="s">
        <v>119</v>
      </c>
      <c r="D194" s="78"/>
    </row>
    <row r="195" spans="2:4" ht="12.75">
      <c r="B195" s="75"/>
      <c r="C195" s="114" t="s">
        <v>120</v>
      </c>
      <c r="D195" s="78"/>
    </row>
    <row r="196" spans="2:4" ht="12.75">
      <c r="B196" s="75"/>
      <c r="C196" s="114" t="s">
        <v>741</v>
      </c>
      <c r="D196" s="78"/>
    </row>
    <row r="197" spans="2:4" ht="21">
      <c r="B197" s="75"/>
      <c r="C197" s="114" t="s">
        <v>549</v>
      </c>
      <c r="D197" s="78"/>
    </row>
    <row r="198" spans="2:4" ht="31.5">
      <c r="B198" s="75"/>
      <c r="C198" s="114" t="s">
        <v>550</v>
      </c>
      <c r="D198" s="78"/>
    </row>
    <row r="199" spans="2:4" ht="21">
      <c r="B199" s="75"/>
      <c r="C199" s="114" t="s">
        <v>551</v>
      </c>
      <c r="D199" s="78"/>
    </row>
    <row r="200" spans="2:4" ht="31.5">
      <c r="B200" s="75"/>
      <c r="C200" s="114" t="s">
        <v>823</v>
      </c>
      <c r="D200" s="78"/>
    </row>
    <row r="201" spans="2:4" ht="12.75">
      <c r="B201" s="75"/>
      <c r="C201" s="114" t="s">
        <v>742</v>
      </c>
      <c r="D201" s="78"/>
    </row>
    <row r="202" spans="2:4" ht="21">
      <c r="B202" s="75"/>
      <c r="C202" s="114" t="s">
        <v>743</v>
      </c>
      <c r="D202" s="78"/>
    </row>
    <row r="203" spans="2:4" ht="21">
      <c r="B203" s="75"/>
      <c r="C203" s="114" t="s">
        <v>321</v>
      </c>
      <c r="D203" s="78"/>
    </row>
    <row r="204" spans="2:4" ht="31.5">
      <c r="B204" s="75"/>
      <c r="C204" s="114" t="s">
        <v>322</v>
      </c>
      <c r="D204" s="78"/>
    </row>
    <row r="205" spans="2:4" ht="52.5">
      <c r="B205" s="75"/>
      <c r="C205" s="114" t="s">
        <v>839</v>
      </c>
      <c r="D205" s="78"/>
    </row>
    <row r="206" spans="2:4" ht="12.75">
      <c r="B206" s="75"/>
      <c r="C206" s="114" t="s">
        <v>323</v>
      </c>
      <c r="D206" s="78"/>
    </row>
    <row r="207" spans="2:4" ht="12.75">
      <c r="B207" s="75"/>
      <c r="C207" s="114" t="s">
        <v>324</v>
      </c>
      <c r="D207" s="78"/>
    </row>
    <row r="208" spans="2:4" ht="42">
      <c r="B208" s="75"/>
      <c r="C208" s="114" t="s">
        <v>325</v>
      </c>
      <c r="D208" s="78"/>
    </row>
    <row r="209" spans="2:4" ht="12.75">
      <c r="B209" s="75"/>
      <c r="C209" s="114" t="s">
        <v>326</v>
      </c>
      <c r="D209" s="78"/>
    </row>
    <row r="210" spans="2:4" ht="31.5">
      <c r="B210" s="75"/>
      <c r="C210" s="114" t="s">
        <v>327</v>
      </c>
      <c r="D210" s="78"/>
    </row>
    <row r="211" spans="2:4" ht="12.75">
      <c r="B211" s="75"/>
      <c r="C211" s="114" t="s">
        <v>744</v>
      </c>
      <c r="D211" s="78"/>
    </row>
    <row r="212" spans="2:4" ht="12.75">
      <c r="B212" s="75"/>
      <c r="C212" s="114" t="s">
        <v>328</v>
      </c>
      <c r="D212" s="78"/>
    </row>
    <row r="213" spans="2:4" ht="42">
      <c r="B213" s="75"/>
      <c r="C213" s="114" t="s">
        <v>329</v>
      </c>
      <c r="D213" s="78"/>
    </row>
    <row r="214" spans="2:4" ht="21">
      <c r="B214" s="75"/>
      <c r="C214" s="114" t="s">
        <v>330</v>
      </c>
      <c r="D214" s="78"/>
    </row>
    <row r="215" spans="2:4" ht="42">
      <c r="B215" s="75"/>
      <c r="C215" s="114" t="s">
        <v>824</v>
      </c>
      <c r="D215" s="78"/>
    </row>
    <row r="216" spans="2:4" ht="12.75">
      <c r="B216" s="75"/>
      <c r="C216" s="114" t="s">
        <v>331</v>
      </c>
      <c r="D216" s="78"/>
    </row>
    <row r="217" spans="2:4" ht="31.5">
      <c r="B217" s="75"/>
      <c r="C217" s="114" t="s">
        <v>825</v>
      </c>
      <c r="D217" s="78"/>
    </row>
    <row r="218" spans="2:4" ht="21">
      <c r="B218" s="75"/>
      <c r="C218" s="114" t="s">
        <v>826</v>
      </c>
      <c r="D218" s="78"/>
    </row>
    <row r="219" spans="2:4" ht="21">
      <c r="B219" s="75"/>
      <c r="C219" s="114" t="s">
        <v>745</v>
      </c>
      <c r="D219" s="78"/>
    </row>
    <row r="220" spans="2:4" ht="21">
      <c r="B220" s="75"/>
      <c r="C220" s="114" t="s">
        <v>332</v>
      </c>
      <c r="D220" s="78"/>
    </row>
    <row r="221" spans="2:4" ht="12.75">
      <c r="B221" s="75"/>
      <c r="C221" s="114" t="s">
        <v>333</v>
      </c>
      <c r="D221" s="78"/>
    </row>
    <row r="222" spans="2:4" ht="12.75">
      <c r="B222" s="75"/>
      <c r="C222" s="114" t="s">
        <v>746</v>
      </c>
      <c r="D222" s="78"/>
    </row>
    <row r="223" spans="2:4" ht="21">
      <c r="B223" s="75"/>
      <c r="C223" s="114" t="s">
        <v>747</v>
      </c>
      <c r="D223" s="78"/>
    </row>
    <row r="224" spans="2:4" ht="12.75">
      <c r="B224" s="75"/>
      <c r="C224" s="114" t="s">
        <v>165</v>
      </c>
      <c r="D224" s="78"/>
    </row>
    <row r="225" spans="2:4" ht="21">
      <c r="B225" s="75"/>
      <c r="C225" s="114" t="s">
        <v>748</v>
      </c>
      <c r="D225" s="78"/>
    </row>
    <row r="226" spans="2:4" ht="12.75">
      <c r="B226" s="75"/>
      <c r="C226" s="114" t="s">
        <v>594</v>
      </c>
      <c r="D226" s="78"/>
    </row>
    <row r="227" spans="2:4" ht="12.75">
      <c r="B227" s="75"/>
      <c r="C227" s="114" t="s">
        <v>265</v>
      </c>
      <c r="D227" s="78"/>
    </row>
    <row r="228" spans="2:4" ht="12.75">
      <c r="B228" s="75"/>
      <c r="C228" s="114" t="s">
        <v>595</v>
      </c>
      <c r="D228" s="78"/>
    </row>
    <row r="229" spans="2:4" ht="21">
      <c r="B229" s="75"/>
      <c r="C229" s="114" t="s">
        <v>334</v>
      </c>
      <c r="D229" s="78"/>
    </row>
    <row r="230" spans="2:4" ht="31.5">
      <c r="B230" s="75"/>
      <c r="C230" s="114" t="s">
        <v>335</v>
      </c>
      <c r="D230" s="78"/>
    </row>
    <row r="231" spans="2:4" ht="12.75">
      <c r="B231" s="75"/>
      <c r="C231" s="114" t="s">
        <v>336</v>
      </c>
      <c r="D231" s="78"/>
    </row>
    <row r="232" spans="2:4" ht="12.75">
      <c r="B232" s="75"/>
      <c r="C232" s="114" t="s">
        <v>337</v>
      </c>
      <c r="D232" s="78"/>
    </row>
    <row r="233" spans="2:4" ht="12.75">
      <c r="B233" s="75"/>
      <c r="C233" s="114" t="s">
        <v>247</v>
      </c>
      <c r="D233" s="78"/>
    </row>
    <row r="234" spans="2:4" ht="12.75">
      <c r="B234" s="75"/>
      <c r="C234" s="114" t="s">
        <v>638</v>
      </c>
      <c r="D234" s="78"/>
    </row>
    <row r="235" spans="2:4" ht="12.75">
      <c r="B235" s="75"/>
      <c r="C235" s="114" t="s">
        <v>639</v>
      </c>
      <c r="D235" s="78"/>
    </row>
    <row r="236" spans="2:4" ht="12.75">
      <c r="B236" s="75"/>
      <c r="C236" s="114" t="s">
        <v>640</v>
      </c>
      <c r="D236" s="78"/>
    </row>
    <row r="237" spans="2:4" ht="31.5">
      <c r="B237" s="75"/>
      <c r="C237" s="114" t="s">
        <v>0</v>
      </c>
      <c r="D237" s="78"/>
    </row>
    <row r="238" spans="2:4" ht="21">
      <c r="B238" s="75"/>
      <c r="C238" s="114" t="s">
        <v>841</v>
      </c>
      <c r="D238" s="78"/>
    </row>
    <row r="239" spans="2:4" ht="12.75">
      <c r="B239" s="75"/>
      <c r="C239" s="114" t="s">
        <v>248</v>
      </c>
      <c r="D239" s="78"/>
    </row>
    <row r="240" spans="2:4" ht="21">
      <c r="B240" s="75"/>
      <c r="C240" s="114" t="s">
        <v>249</v>
      </c>
      <c r="D240" s="78"/>
    </row>
    <row r="241" spans="2:4" ht="12.75">
      <c r="B241" s="75"/>
      <c r="C241" s="114" t="s">
        <v>250</v>
      </c>
      <c r="D241" s="78"/>
    </row>
    <row r="242" spans="2:4" ht="12.75">
      <c r="B242" s="75"/>
      <c r="C242" s="114" t="s">
        <v>251</v>
      </c>
      <c r="D242" s="78"/>
    </row>
    <row r="243" spans="2:4" ht="12.75">
      <c r="B243" s="75"/>
      <c r="C243" s="114" t="s">
        <v>252</v>
      </c>
      <c r="D243" s="78"/>
    </row>
    <row r="244" spans="2:4" ht="12.75">
      <c r="B244" s="75"/>
      <c r="C244" s="114" t="s">
        <v>253</v>
      </c>
      <c r="D244" s="78"/>
    </row>
    <row r="245" spans="2:4" ht="21">
      <c r="B245" s="75"/>
      <c r="C245" s="115" t="s">
        <v>338</v>
      </c>
      <c r="D245" s="78"/>
    </row>
    <row r="246" spans="2:4" ht="12.75">
      <c r="B246" s="75"/>
      <c r="C246" s="115"/>
      <c r="D246" s="78"/>
    </row>
    <row r="247" spans="2:4" ht="12" customHeight="1">
      <c r="B247" s="75"/>
      <c r="C247" s="82" t="s">
        <v>787</v>
      </c>
      <c r="D247" s="78"/>
    </row>
    <row r="248" spans="2:4" ht="12" customHeight="1">
      <c r="B248" s="75"/>
      <c r="C248" s="82" t="s">
        <v>166</v>
      </c>
      <c r="D248" s="78"/>
    </row>
    <row r="249" spans="2:4" ht="12" customHeight="1">
      <c r="B249" s="75"/>
      <c r="C249" s="497" t="s">
        <v>339</v>
      </c>
      <c r="D249" s="78"/>
    </row>
    <row r="250" spans="2:4" ht="12" customHeight="1">
      <c r="B250" s="75"/>
      <c r="C250" s="497"/>
      <c r="D250" s="78"/>
    </row>
    <row r="251" spans="2:4" ht="12" customHeight="1">
      <c r="B251" s="75"/>
      <c r="C251" s="102"/>
      <c r="D251" s="78"/>
    </row>
    <row r="252" spans="2:4" ht="21">
      <c r="B252" s="75"/>
      <c r="C252" s="116" t="s">
        <v>340</v>
      </c>
      <c r="D252" s="78"/>
    </row>
    <row r="253" spans="2:4" ht="12.75">
      <c r="B253" s="75"/>
      <c r="C253" s="116" t="s">
        <v>341</v>
      </c>
      <c r="D253" s="78"/>
    </row>
    <row r="254" spans="2:4" ht="12.75">
      <c r="B254" s="75"/>
      <c r="C254" s="116" t="s">
        <v>342</v>
      </c>
      <c r="D254" s="78"/>
    </row>
    <row r="255" spans="2:4" ht="72" customHeight="1">
      <c r="B255" s="75"/>
      <c r="C255" s="116" t="s">
        <v>827</v>
      </c>
      <c r="D255" s="78"/>
    </row>
    <row r="256" spans="2:4" ht="36" customHeight="1">
      <c r="B256" s="75"/>
      <c r="C256" s="116" t="s">
        <v>343</v>
      </c>
      <c r="D256" s="78"/>
    </row>
    <row r="257" spans="2:4" ht="50.25" customHeight="1">
      <c r="B257" s="75"/>
      <c r="C257" s="116" t="s">
        <v>344</v>
      </c>
      <c r="D257" s="78"/>
    </row>
    <row r="258" spans="2:4" ht="52.5">
      <c r="B258" s="75"/>
      <c r="C258" s="116" t="s">
        <v>345</v>
      </c>
      <c r="D258" s="78"/>
    </row>
    <row r="259" spans="2:4" ht="21">
      <c r="B259" s="75"/>
      <c r="C259" s="116" t="s">
        <v>828</v>
      </c>
      <c r="D259" s="78"/>
    </row>
    <row r="260" spans="2:4" ht="12.75">
      <c r="B260" s="75"/>
      <c r="C260" s="116" t="s">
        <v>314</v>
      </c>
      <c r="D260" s="78"/>
    </row>
    <row r="261" spans="2:4" ht="12.75">
      <c r="B261" s="75"/>
      <c r="C261" s="117" t="s">
        <v>906</v>
      </c>
      <c r="D261" s="78"/>
    </row>
    <row r="262" spans="2:4" ht="12" customHeight="1">
      <c r="B262" s="75"/>
      <c r="C262" s="116"/>
      <c r="D262" s="78"/>
    </row>
    <row r="263" spans="2:4" ht="12" customHeight="1" thickBot="1">
      <c r="B263" s="83"/>
      <c r="C263" s="84"/>
      <c r="D263" s="85"/>
    </row>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sheetData>
  <sheetProtection/>
  <mergeCells count="5">
    <mergeCell ref="C93:C94"/>
    <mergeCell ref="C249:C250"/>
    <mergeCell ref="B1:D1"/>
    <mergeCell ref="B2:C2"/>
    <mergeCell ref="B3:AC3"/>
  </mergeCells>
  <hyperlinks>
    <hyperlink ref="B2:C2" location="'4-ф (с нарастающим итогом)'!A1" display="Перейти к заполнению формы"/>
    <hyperlink ref="B3:AC3" location="Приложение!A1" display="Перейти к Приложению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oddFooter>&amp;L&amp;"Tahoma,обычный"&amp;6© ИПС ЭКСПЕРТ&amp;C&amp;"Tahoma,обычный"&amp;6(017) 354 78 92, 354 78 76&amp;R&amp;"Tahoma,обычный"&amp;6www.expert.by</oddFooter>
  </headerFooter>
  <rowBreaks count="1" manualBreakCount="1">
    <brk id="45" min="2" max="2" man="1"/>
  </rowBreaks>
</worksheet>
</file>

<file path=xl/worksheets/sheet4.xml><?xml version="1.0" encoding="utf-8"?>
<worksheet xmlns="http://schemas.openxmlformats.org/spreadsheetml/2006/main" xmlns:r="http://schemas.openxmlformats.org/officeDocument/2006/relationships">
  <sheetPr>
    <tabColor indexed="43"/>
  </sheetPr>
  <dimension ref="B1:AL428"/>
  <sheetViews>
    <sheetView zoomScaleSheetLayoutView="10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2.75"/>
  <cols>
    <col min="1" max="2" width="2.75390625" style="1" customWidth="1"/>
    <col min="3" max="3" width="107.75390625" style="1" customWidth="1"/>
    <col min="4" max="58" width="2.75390625" style="1" customWidth="1"/>
    <col min="59" max="16384" width="9.125" style="1" customWidth="1"/>
  </cols>
  <sheetData>
    <row r="1" spans="2:24" ht="13.5" customHeight="1">
      <c r="B1" s="87" t="s">
        <v>800</v>
      </c>
      <c r="C1" s="87"/>
      <c r="D1" s="87"/>
      <c r="E1" s="87"/>
      <c r="F1" s="87"/>
      <c r="G1" s="87"/>
      <c r="H1" s="87"/>
      <c r="I1" s="87"/>
      <c r="J1" s="87"/>
      <c r="K1" s="87"/>
      <c r="L1" s="87"/>
      <c r="M1" s="87"/>
      <c r="N1" s="87"/>
      <c r="O1" s="87"/>
      <c r="P1" s="87"/>
      <c r="Q1" s="87"/>
      <c r="R1" s="87"/>
      <c r="S1" s="87"/>
      <c r="T1" s="87"/>
      <c r="U1" s="87"/>
      <c r="V1" s="87"/>
      <c r="W1" s="87"/>
      <c r="X1" s="87"/>
    </row>
    <row r="2" spans="2:4" ht="13.5" customHeight="1">
      <c r="B2" s="500" t="s">
        <v>712</v>
      </c>
      <c r="C2" s="500"/>
      <c r="D2" s="500"/>
    </row>
    <row r="3" spans="2:38" s="3" customFormat="1" ht="13.5" customHeight="1" thickBot="1">
      <c r="B3" s="491" t="s">
        <v>616</v>
      </c>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
      <c r="AE3" s="4"/>
      <c r="AF3" s="4"/>
      <c r="AG3" s="4"/>
      <c r="AH3" s="4"/>
      <c r="AI3" s="4"/>
      <c r="AJ3" s="4"/>
      <c r="AK3" s="4"/>
      <c r="AL3" s="4"/>
    </row>
    <row r="4" spans="2:29" ht="12.75">
      <c r="B4" s="72"/>
      <c r="C4" s="73"/>
      <c r="D4" s="74"/>
      <c r="E4" s="121"/>
      <c r="F4" s="120"/>
      <c r="G4" s="120"/>
      <c r="H4" s="120"/>
      <c r="I4" s="120"/>
      <c r="J4" s="120"/>
      <c r="K4" s="120"/>
      <c r="L4" s="120"/>
      <c r="M4" s="120"/>
      <c r="N4" s="120"/>
      <c r="O4" s="120"/>
      <c r="P4" s="120"/>
      <c r="Q4" s="120"/>
      <c r="R4" s="120"/>
      <c r="S4" s="120"/>
      <c r="T4" s="120"/>
      <c r="U4" s="120"/>
      <c r="V4" s="120"/>
      <c r="W4" s="120"/>
      <c r="X4" s="120"/>
      <c r="Y4" s="120"/>
      <c r="Z4" s="120"/>
      <c r="AA4" s="120"/>
      <c r="AB4" s="120"/>
      <c r="AC4" s="120"/>
    </row>
    <row r="5" spans="2:4" ht="12.75">
      <c r="B5" s="75"/>
      <c r="C5" s="79" t="s">
        <v>365</v>
      </c>
      <c r="D5" s="77"/>
    </row>
    <row r="6" spans="2:4" ht="10.5" customHeight="1">
      <c r="B6" s="75"/>
      <c r="C6" s="76" t="s">
        <v>346</v>
      </c>
      <c r="D6" s="77"/>
    </row>
    <row r="7" spans="2:4" ht="10.5" customHeight="1">
      <c r="B7" s="75"/>
      <c r="C7" s="131" t="s">
        <v>347</v>
      </c>
      <c r="D7" s="77"/>
    </row>
    <row r="8" spans="2:4" ht="10.5" customHeight="1">
      <c r="B8" s="75"/>
      <c r="C8" s="76" t="s">
        <v>348</v>
      </c>
      <c r="D8" s="77"/>
    </row>
    <row r="9" spans="2:4" ht="10.5" customHeight="1">
      <c r="B9" s="75"/>
      <c r="C9" s="76" t="s">
        <v>349</v>
      </c>
      <c r="D9" s="77"/>
    </row>
    <row r="10" spans="2:4" ht="10.5" customHeight="1">
      <c r="B10" s="75"/>
      <c r="C10" s="76" t="s">
        <v>350</v>
      </c>
      <c r="D10" s="77"/>
    </row>
    <row r="11" spans="2:4" ht="10.5" customHeight="1">
      <c r="B11" s="75"/>
      <c r="C11" s="76" t="s">
        <v>351</v>
      </c>
      <c r="D11" s="77"/>
    </row>
    <row r="12" spans="2:4" ht="12.75">
      <c r="B12" s="75"/>
      <c r="C12" s="76"/>
      <c r="D12" s="77"/>
    </row>
    <row r="13" spans="2:4" ht="21">
      <c r="B13" s="75"/>
      <c r="C13" s="86" t="s">
        <v>829</v>
      </c>
      <c r="D13" s="77"/>
    </row>
    <row r="14" spans="2:4" ht="12.75">
      <c r="B14" s="75"/>
      <c r="C14" s="98"/>
      <c r="D14" s="77"/>
    </row>
    <row r="15" spans="2:4" ht="12" customHeight="1">
      <c r="B15" s="75"/>
      <c r="C15" s="98"/>
      <c r="D15" s="77"/>
    </row>
    <row r="16" spans="2:4" ht="12.75">
      <c r="B16" s="75"/>
      <c r="C16" s="86" t="s">
        <v>366</v>
      </c>
      <c r="D16" s="77"/>
    </row>
    <row r="17" spans="2:4" ht="12" customHeight="1">
      <c r="B17" s="75"/>
      <c r="C17" s="100" t="s">
        <v>352</v>
      </c>
      <c r="D17" s="77"/>
    </row>
    <row r="18" spans="2:4" ht="12" customHeight="1">
      <c r="B18" s="75"/>
      <c r="C18" s="100" t="s">
        <v>314</v>
      </c>
      <c r="D18" s="77"/>
    </row>
    <row r="19" spans="2:4" ht="52.5">
      <c r="B19" s="75"/>
      <c r="C19" s="101" t="s">
        <v>353</v>
      </c>
      <c r="D19" s="77"/>
    </row>
    <row r="20" spans="2:4" ht="31.5">
      <c r="B20" s="75"/>
      <c r="C20" s="101" t="s">
        <v>254</v>
      </c>
      <c r="D20" s="77"/>
    </row>
    <row r="21" spans="2:4" ht="12" customHeight="1">
      <c r="B21" s="75"/>
      <c r="C21" s="100" t="s">
        <v>947</v>
      </c>
      <c r="D21" s="77"/>
    </row>
    <row r="22" spans="2:4" ht="12" customHeight="1">
      <c r="B22" s="75"/>
      <c r="C22" s="100" t="s">
        <v>948</v>
      </c>
      <c r="D22" s="77"/>
    </row>
    <row r="23" spans="2:4" ht="52.5">
      <c r="B23" s="75"/>
      <c r="C23" s="101" t="s">
        <v>846</v>
      </c>
      <c r="D23" s="77"/>
    </row>
    <row r="24" spans="2:4" ht="21">
      <c r="B24" s="75"/>
      <c r="C24" s="100" t="s">
        <v>354</v>
      </c>
      <c r="D24" s="77"/>
    </row>
    <row r="25" spans="2:4" ht="31.5">
      <c r="B25" s="75"/>
      <c r="C25" s="101" t="s">
        <v>847</v>
      </c>
      <c r="D25" s="77"/>
    </row>
    <row r="26" spans="2:4" ht="12" customHeight="1">
      <c r="B26" s="75"/>
      <c r="C26" s="100" t="s">
        <v>314</v>
      </c>
      <c r="D26" s="77"/>
    </row>
    <row r="27" spans="2:4" ht="12" customHeight="1">
      <c r="B27" s="75"/>
      <c r="C27" s="119" t="s">
        <v>367</v>
      </c>
      <c r="D27" s="77"/>
    </row>
    <row r="28" spans="2:4" ht="12" customHeight="1">
      <c r="B28" s="75"/>
      <c r="C28" s="99" t="s">
        <v>355</v>
      </c>
      <c r="D28" s="77"/>
    </row>
    <row r="29" spans="2:4" ht="12" customHeight="1">
      <c r="B29" s="75"/>
      <c r="C29" s="99" t="s">
        <v>314</v>
      </c>
      <c r="D29" s="77"/>
    </row>
    <row r="30" spans="2:4" ht="63">
      <c r="B30" s="75"/>
      <c r="C30" s="132" t="s">
        <v>848</v>
      </c>
      <c r="D30" s="77"/>
    </row>
    <row r="31" spans="2:4" ht="12" customHeight="1">
      <c r="B31" s="75"/>
      <c r="C31" s="99" t="s">
        <v>314</v>
      </c>
      <c r="D31" s="77"/>
    </row>
    <row r="32" spans="2:4" ht="12" customHeight="1">
      <c r="B32" s="75"/>
      <c r="C32" s="163" t="s">
        <v>368</v>
      </c>
      <c r="D32" s="77"/>
    </row>
    <row r="33" spans="2:4" ht="12" customHeight="1">
      <c r="B33" s="75"/>
      <c r="C33" s="100" t="s">
        <v>356</v>
      </c>
      <c r="D33" s="77"/>
    </row>
    <row r="34" spans="2:4" ht="12" customHeight="1">
      <c r="B34" s="75"/>
      <c r="C34" s="100" t="s">
        <v>314</v>
      </c>
      <c r="D34" s="77"/>
    </row>
    <row r="35" spans="2:4" ht="12" customHeight="1">
      <c r="B35" s="75"/>
      <c r="C35" s="100" t="s">
        <v>369</v>
      </c>
      <c r="D35" s="77"/>
    </row>
    <row r="36" spans="2:4" ht="12" customHeight="1">
      <c r="B36" s="75"/>
      <c r="C36" s="100" t="s">
        <v>314</v>
      </c>
      <c r="D36" s="77"/>
    </row>
    <row r="37" spans="2:4" ht="12" customHeight="1">
      <c r="B37" s="75"/>
      <c r="C37" s="119" t="s">
        <v>370</v>
      </c>
      <c r="D37" s="77"/>
    </row>
    <row r="38" spans="2:4" ht="12" customHeight="1">
      <c r="B38" s="75"/>
      <c r="C38" s="99" t="s">
        <v>357</v>
      </c>
      <c r="D38" s="77"/>
    </row>
    <row r="39" spans="2:4" ht="12" customHeight="1">
      <c r="B39" s="75"/>
      <c r="C39" s="99" t="s">
        <v>314</v>
      </c>
      <c r="D39" s="77"/>
    </row>
    <row r="40" spans="2:4" ht="12" customHeight="1">
      <c r="B40" s="75"/>
      <c r="C40" s="99" t="s">
        <v>371</v>
      </c>
      <c r="D40" s="77"/>
    </row>
    <row r="41" spans="2:4" ht="12" customHeight="1">
      <c r="B41" s="75"/>
      <c r="C41" s="99" t="s">
        <v>22</v>
      </c>
      <c r="D41" s="77"/>
    </row>
    <row r="42" spans="2:4" ht="12.75">
      <c r="B42" s="75"/>
      <c r="C42" s="132" t="s">
        <v>849</v>
      </c>
      <c r="D42" s="77"/>
    </row>
    <row r="43" spans="2:4" ht="31.5">
      <c r="B43" s="75"/>
      <c r="C43" s="132" t="s">
        <v>850</v>
      </c>
      <c r="D43" s="77"/>
    </row>
    <row r="44" spans="2:4" ht="52.5">
      <c r="B44" s="75"/>
      <c r="C44" s="132" t="s">
        <v>851</v>
      </c>
      <c r="D44" s="77"/>
    </row>
    <row r="45" spans="2:4" ht="12" customHeight="1">
      <c r="B45" s="75"/>
      <c r="C45" s="99" t="s">
        <v>314</v>
      </c>
      <c r="D45" s="77"/>
    </row>
    <row r="46" spans="2:4" ht="12" customHeight="1">
      <c r="B46" s="75"/>
      <c r="C46" s="163" t="s">
        <v>372</v>
      </c>
      <c r="D46" s="77"/>
    </row>
    <row r="47" spans="2:4" ht="12" customHeight="1">
      <c r="B47" s="75"/>
      <c r="C47" s="100" t="s">
        <v>358</v>
      </c>
      <c r="D47" s="77"/>
    </row>
    <row r="48" spans="2:4" ht="12" customHeight="1">
      <c r="B48" s="75"/>
      <c r="C48" s="100" t="s">
        <v>314</v>
      </c>
      <c r="D48" s="77"/>
    </row>
    <row r="49" spans="2:4" ht="12" customHeight="1">
      <c r="B49" s="75"/>
      <c r="C49" s="100" t="s">
        <v>23</v>
      </c>
      <c r="D49" s="77"/>
    </row>
    <row r="50" spans="2:4" ht="12" customHeight="1">
      <c r="B50" s="75"/>
      <c r="C50" s="100" t="s">
        <v>783</v>
      </c>
      <c r="D50" s="77"/>
    </row>
    <row r="51" spans="2:4" ht="21">
      <c r="B51" s="75"/>
      <c r="C51" s="100" t="s">
        <v>852</v>
      </c>
      <c r="D51" s="77"/>
    </row>
    <row r="52" spans="2:4" ht="21">
      <c r="B52" s="75"/>
      <c r="C52" s="100" t="s">
        <v>853</v>
      </c>
      <c r="D52" s="77"/>
    </row>
    <row r="53" spans="2:4" ht="12.75">
      <c r="B53" s="75"/>
      <c r="C53" s="100" t="s">
        <v>854</v>
      </c>
      <c r="D53" s="77"/>
    </row>
    <row r="54" spans="2:4" ht="21">
      <c r="B54" s="75"/>
      <c r="C54" s="100" t="s">
        <v>490</v>
      </c>
      <c r="D54" s="77"/>
    </row>
    <row r="55" spans="2:4" ht="12" customHeight="1">
      <c r="B55" s="75"/>
      <c r="C55" s="100" t="s">
        <v>314</v>
      </c>
      <c r="D55" s="77"/>
    </row>
    <row r="56" spans="2:4" ht="12" customHeight="1">
      <c r="B56" s="75"/>
      <c r="C56" s="119" t="s">
        <v>373</v>
      </c>
      <c r="D56" s="77"/>
    </row>
    <row r="57" spans="2:4" ht="12" customHeight="1">
      <c r="B57" s="75"/>
      <c r="C57" s="99" t="s">
        <v>491</v>
      </c>
      <c r="D57" s="77"/>
    </row>
    <row r="58" spans="2:4" ht="12" customHeight="1">
      <c r="B58" s="75"/>
      <c r="C58" s="99" t="s">
        <v>314</v>
      </c>
      <c r="D58" s="77"/>
    </row>
    <row r="59" spans="2:4" ht="21">
      <c r="B59" s="75"/>
      <c r="C59" s="99" t="s">
        <v>855</v>
      </c>
      <c r="D59" s="77"/>
    </row>
    <row r="60" spans="2:4" ht="21">
      <c r="B60" s="75"/>
      <c r="C60" s="99" t="s">
        <v>374</v>
      </c>
      <c r="D60" s="77"/>
    </row>
    <row r="61" spans="2:4" ht="12" customHeight="1">
      <c r="B61" s="75"/>
      <c r="C61" s="99" t="s">
        <v>314</v>
      </c>
      <c r="D61" s="77"/>
    </row>
    <row r="62" spans="2:4" ht="12" customHeight="1">
      <c r="B62" s="75"/>
      <c r="C62" s="163" t="s">
        <v>375</v>
      </c>
      <c r="D62" s="77"/>
    </row>
    <row r="63" spans="2:4" ht="12" customHeight="1">
      <c r="B63" s="75"/>
      <c r="C63" s="100" t="s">
        <v>492</v>
      </c>
      <c r="D63" s="77"/>
    </row>
    <row r="64" spans="2:4" ht="12" customHeight="1">
      <c r="B64" s="75"/>
      <c r="C64" s="100" t="s">
        <v>314</v>
      </c>
      <c r="D64" s="77"/>
    </row>
    <row r="65" spans="2:4" ht="12" customHeight="1">
      <c r="B65" s="75"/>
      <c r="C65" s="100" t="s">
        <v>856</v>
      </c>
      <c r="D65" s="77"/>
    </row>
    <row r="66" spans="2:4" ht="12" customHeight="1">
      <c r="B66" s="75"/>
      <c r="C66" s="100" t="s">
        <v>857</v>
      </c>
      <c r="D66" s="77"/>
    </row>
    <row r="67" spans="2:4" ht="12" customHeight="1">
      <c r="B67" s="75"/>
      <c r="C67" s="100" t="s">
        <v>542</v>
      </c>
      <c r="D67" s="77"/>
    </row>
    <row r="68" spans="2:4" ht="12" customHeight="1">
      <c r="B68" s="75"/>
      <c r="C68" s="100" t="s">
        <v>314</v>
      </c>
      <c r="D68" s="77"/>
    </row>
    <row r="69" spans="2:4" ht="12" customHeight="1">
      <c r="B69" s="75"/>
      <c r="C69" s="119" t="s">
        <v>376</v>
      </c>
      <c r="D69" s="77"/>
    </row>
    <row r="70" spans="2:4" ht="12" customHeight="1">
      <c r="B70" s="75"/>
      <c r="C70" s="99" t="s">
        <v>493</v>
      </c>
      <c r="D70" s="77"/>
    </row>
    <row r="71" spans="2:4" ht="12" customHeight="1">
      <c r="B71" s="75"/>
      <c r="C71" s="99" t="s">
        <v>314</v>
      </c>
      <c r="D71" s="77"/>
    </row>
    <row r="72" spans="2:4" ht="12" customHeight="1">
      <c r="B72" s="75"/>
      <c r="C72" s="99" t="s">
        <v>377</v>
      </c>
      <c r="D72" s="77"/>
    </row>
    <row r="73" spans="2:4" ht="21">
      <c r="B73" s="75"/>
      <c r="C73" s="99" t="s">
        <v>378</v>
      </c>
      <c r="D73" s="77"/>
    </row>
    <row r="74" spans="2:4" ht="21">
      <c r="B74" s="75"/>
      <c r="C74" s="99" t="s">
        <v>494</v>
      </c>
      <c r="D74" s="77"/>
    </row>
    <row r="75" spans="2:4" ht="12" customHeight="1">
      <c r="B75" s="75"/>
      <c r="C75" s="99" t="s">
        <v>314</v>
      </c>
      <c r="D75" s="77"/>
    </row>
    <row r="76" spans="2:4" ht="12" customHeight="1">
      <c r="B76" s="75"/>
      <c r="C76" s="163" t="s">
        <v>379</v>
      </c>
      <c r="D76" s="77"/>
    </row>
    <row r="77" spans="2:4" ht="12" customHeight="1">
      <c r="B77" s="75"/>
      <c r="C77" s="100" t="s">
        <v>495</v>
      </c>
      <c r="D77" s="77"/>
    </row>
    <row r="78" spans="2:4" ht="12" customHeight="1">
      <c r="B78" s="75"/>
      <c r="C78" s="100" t="s">
        <v>314</v>
      </c>
      <c r="D78" s="77"/>
    </row>
    <row r="79" spans="2:4" ht="21">
      <c r="B79" s="75"/>
      <c r="C79" s="100" t="s">
        <v>380</v>
      </c>
      <c r="D79" s="77"/>
    </row>
    <row r="80" spans="2:4" ht="31.5">
      <c r="B80" s="75"/>
      <c r="C80" s="101" t="s">
        <v>381</v>
      </c>
      <c r="D80" s="77"/>
    </row>
    <row r="81" spans="2:4" ht="12" customHeight="1">
      <c r="B81" s="75"/>
      <c r="C81" s="100" t="s">
        <v>314</v>
      </c>
      <c r="D81" s="77"/>
    </row>
    <row r="82" spans="2:4" ht="12" customHeight="1">
      <c r="B82" s="75"/>
      <c r="C82" s="119" t="s">
        <v>382</v>
      </c>
      <c r="D82" s="77"/>
    </row>
    <row r="83" spans="2:4" ht="12" customHeight="1">
      <c r="B83" s="75"/>
      <c r="C83" s="99" t="s">
        <v>496</v>
      </c>
      <c r="D83" s="77"/>
    </row>
    <row r="84" spans="2:4" ht="12" customHeight="1">
      <c r="B84" s="75"/>
      <c r="C84" s="99" t="s">
        <v>314</v>
      </c>
      <c r="D84" s="77"/>
    </row>
    <row r="85" spans="2:4" ht="42">
      <c r="B85" s="75"/>
      <c r="C85" s="132" t="s">
        <v>383</v>
      </c>
      <c r="D85" s="77"/>
    </row>
    <row r="86" spans="2:4" ht="12" customHeight="1">
      <c r="B86" s="75"/>
      <c r="C86" s="99" t="s">
        <v>314</v>
      </c>
      <c r="D86" s="77"/>
    </row>
    <row r="87" spans="2:4" ht="12" customHeight="1">
      <c r="B87" s="75"/>
      <c r="C87" s="163" t="s">
        <v>384</v>
      </c>
      <c r="D87" s="77"/>
    </row>
    <row r="88" spans="2:4" ht="12" customHeight="1">
      <c r="B88" s="75"/>
      <c r="C88" s="100" t="s">
        <v>497</v>
      </c>
      <c r="D88" s="77"/>
    </row>
    <row r="89" spans="2:4" ht="12" customHeight="1">
      <c r="B89" s="75"/>
      <c r="C89" s="100" t="s">
        <v>314</v>
      </c>
      <c r="D89" s="77"/>
    </row>
    <row r="90" spans="2:4" ht="12" customHeight="1">
      <c r="B90" s="75"/>
      <c r="C90" s="100" t="s">
        <v>385</v>
      </c>
      <c r="D90" s="77"/>
    </row>
    <row r="91" spans="2:4" ht="42">
      <c r="B91" s="75"/>
      <c r="C91" s="101" t="s">
        <v>386</v>
      </c>
      <c r="D91" s="77"/>
    </row>
    <row r="92" spans="2:4" ht="12" customHeight="1">
      <c r="B92" s="75"/>
      <c r="C92" s="100" t="s">
        <v>314</v>
      </c>
      <c r="D92" s="77"/>
    </row>
    <row r="93" spans="2:4" ht="12" customHeight="1">
      <c r="B93" s="75"/>
      <c r="C93" s="119" t="s">
        <v>387</v>
      </c>
      <c r="D93" s="77"/>
    </row>
    <row r="94" spans="2:4" ht="12" customHeight="1">
      <c r="B94" s="75"/>
      <c r="C94" s="99" t="s">
        <v>498</v>
      </c>
      <c r="D94" s="77"/>
    </row>
    <row r="95" spans="2:4" ht="12" customHeight="1">
      <c r="B95" s="75"/>
      <c r="C95" s="99" t="s">
        <v>314</v>
      </c>
      <c r="D95" s="77"/>
    </row>
    <row r="96" spans="2:4" ht="31.5">
      <c r="B96" s="75"/>
      <c r="C96" s="132" t="s">
        <v>858</v>
      </c>
      <c r="D96" s="77"/>
    </row>
    <row r="97" spans="2:4" ht="31.5">
      <c r="B97" s="75"/>
      <c r="C97" s="132" t="s">
        <v>499</v>
      </c>
      <c r="D97" s="77"/>
    </row>
    <row r="98" spans="2:4" ht="12" customHeight="1">
      <c r="B98" s="75"/>
      <c r="C98" s="99" t="s">
        <v>314</v>
      </c>
      <c r="D98" s="77"/>
    </row>
    <row r="99" spans="2:4" ht="12" customHeight="1">
      <c r="B99" s="75"/>
      <c r="C99" s="163" t="s">
        <v>388</v>
      </c>
      <c r="D99" s="77"/>
    </row>
    <row r="100" spans="2:4" ht="12" customHeight="1">
      <c r="B100" s="75"/>
      <c r="C100" s="100" t="s">
        <v>500</v>
      </c>
      <c r="D100" s="77"/>
    </row>
    <row r="101" spans="2:4" ht="12" customHeight="1">
      <c r="B101" s="75"/>
      <c r="C101" s="100" t="s">
        <v>314</v>
      </c>
      <c r="D101" s="77"/>
    </row>
    <row r="102" spans="2:4" ht="12" customHeight="1">
      <c r="B102" s="75"/>
      <c r="C102" s="100" t="s">
        <v>796</v>
      </c>
      <c r="D102" s="77"/>
    </row>
    <row r="103" spans="2:4" ht="12" customHeight="1">
      <c r="B103" s="75"/>
      <c r="C103" s="100" t="s">
        <v>25</v>
      </c>
      <c r="D103" s="77"/>
    </row>
    <row r="104" spans="2:4" ht="12" customHeight="1">
      <c r="B104" s="75"/>
      <c r="C104" s="100" t="s">
        <v>5</v>
      </c>
      <c r="D104" s="77"/>
    </row>
    <row r="105" spans="2:4" ht="31.5">
      <c r="B105" s="75"/>
      <c r="C105" s="101" t="s">
        <v>26</v>
      </c>
      <c r="D105" s="77"/>
    </row>
    <row r="106" spans="2:4" ht="12" customHeight="1">
      <c r="B106" s="75"/>
      <c r="C106" s="100" t="s">
        <v>6</v>
      </c>
      <c r="D106" s="77"/>
    </row>
    <row r="107" spans="2:4" ht="31.5">
      <c r="B107" s="75"/>
      <c r="C107" s="101" t="s">
        <v>27</v>
      </c>
      <c r="D107" s="77"/>
    </row>
    <row r="108" spans="2:4" ht="12" customHeight="1">
      <c r="B108" s="75"/>
      <c r="C108" s="100" t="s">
        <v>526</v>
      </c>
      <c r="D108" s="77"/>
    </row>
    <row r="109" spans="2:4" ht="21">
      <c r="B109" s="75"/>
      <c r="C109" s="100" t="s">
        <v>527</v>
      </c>
      <c r="D109" s="77"/>
    </row>
    <row r="110" spans="2:4" ht="12" customHeight="1">
      <c r="B110" s="75"/>
      <c r="C110" s="100" t="s">
        <v>528</v>
      </c>
      <c r="D110" s="77"/>
    </row>
    <row r="111" spans="2:4" ht="31.5">
      <c r="B111" s="75"/>
      <c r="C111" s="101" t="s">
        <v>647</v>
      </c>
      <c r="D111" s="77"/>
    </row>
    <row r="112" spans="2:4" ht="21">
      <c r="B112" s="75"/>
      <c r="C112" s="100" t="s">
        <v>648</v>
      </c>
      <c r="D112" s="77"/>
    </row>
    <row r="113" spans="2:4" ht="12" customHeight="1">
      <c r="B113" s="75"/>
      <c r="C113" s="100" t="s">
        <v>529</v>
      </c>
      <c r="D113" s="77"/>
    </row>
    <row r="114" spans="2:4" ht="21">
      <c r="B114" s="75"/>
      <c r="C114" s="100" t="s">
        <v>859</v>
      </c>
      <c r="D114" s="77"/>
    </row>
    <row r="115" spans="2:4" ht="12" customHeight="1">
      <c r="B115" s="75"/>
      <c r="C115" s="100" t="s">
        <v>530</v>
      </c>
      <c r="D115" s="77"/>
    </row>
    <row r="116" spans="2:4" ht="21">
      <c r="B116" s="75"/>
      <c r="C116" s="100" t="s">
        <v>649</v>
      </c>
      <c r="D116" s="77"/>
    </row>
    <row r="117" spans="2:4" ht="31.5">
      <c r="B117" s="75"/>
      <c r="C117" s="101" t="s">
        <v>28</v>
      </c>
      <c r="D117" s="77"/>
    </row>
    <row r="118" spans="2:4" ht="12" customHeight="1">
      <c r="B118" s="75"/>
      <c r="C118" s="100" t="s">
        <v>531</v>
      </c>
      <c r="D118" s="77"/>
    </row>
    <row r="119" spans="2:4" ht="12" customHeight="1">
      <c r="B119" s="75"/>
      <c r="C119" s="100" t="s">
        <v>532</v>
      </c>
      <c r="D119" s="77"/>
    </row>
    <row r="120" spans="2:4" ht="12" customHeight="1">
      <c r="B120" s="75"/>
      <c r="C120" s="100" t="s">
        <v>8</v>
      </c>
      <c r="D120" s="77"/>
    </row>
    <row r="121" spans="2:4" ht="12" customHeight="1">
      <c r="B121" s="75"/>
      <c r="C121" s="100" t="s">
        <v>9</v>
      </c>
      <c r="D121" s="77"/>
    </row>
    <row r="122" spans="2:4" ht="12" customHeight="1">
      <c r="B122" s="75"/>
      <c r="C122" s="100" t="s">
        <v>10</v>
      </c>
      <c r="D122" s="77"/>
    </row>
    <row r="123" spans="2:4" ht="31.5">
      <c r="B123" s="75"/>
      <c r="C123" s="101" t="s">
        <v>650</v>
      </c>
      <c r="D123" s="77"/>
    </row>
    <row r="124" spans="2:4" ht="12" customHeight="1">
      <c r="B124" s="75"/>
      <c r="C124" s="100" t="s">
        <v>11</v>
      </c>
      <c r="D124" s="77"/>
    </row>
    <row r="125" spans="2:4" ht="31.5">
      <c r="B125" s="75"/>
      <c r="C125" s="101" t="s">
        <v>860</v>
      </c>
      <c r="D125" s="77"/>
    </row>
    <row r="126" spans="2:4" ht="12" customHeight="1">
      <c r="B126" s="75"/>
      <c r="C126" s="100" t="s">
        <v>12</v>
      </c>
      <c r="D126" s="77"/>
    </row>
    <row r="127" spans="2:4" ht="31.5">
      <c r="B127" s="75"/>
      <c r="C127" s="101" t="s">
        <v>861</v>
      </c>
      <c r="D127" s="77"/>
    </row>
    <row r="128" spans="2:4" ht="12" customHeight="1">
      <c r="B128" s="75"/>
      <c r="C128" s="100" t="s">
        <v>13</v>
      </c>
      <c r="D128" s="77"/>
    </row>
    <row r="129" spans="2:4" ht="12" customHeight="1">
      <c r="B129" s="75"/>
      <c r="C129" s="100" t="s">
        <v>946</v>
      </c>
      <c r="D129" s="77"/>
    </row>
    <row r="130" spans="2:4" ht="12" customHeight="1">
      <c r="B130" s="75"/>
      <c r="C130" s="100" t="s">
        <v>596</v>
      </c>
      <c r="D130" s="77"/>
    </row>
    <row r="131" spans="2:4" ht="12" customHeight="1">
      <c r="B131" s="75"/>
      <c r="C131" s="100" t="s">
        <v>597</v>
      </c>
      <c r="D131" s="77"/>
    </row>
    <row r="132" spans="2:4" ht="12" customHeight="1">
      <c r="B132" s="75"/>
      <c r="C132" s="100" t="s">
        <v>598</v>
      </c>
      <c r="D132" s="77"/>
    </row>
    <row r="133" spans="2:4" ht="21">
      <c r="B133" s="75"/>
      <c r="C133" s="100" t="s">
        <v>797</v>
      </c>
      <c r="D133" s="77"/>
    </row>
    <row r="134" spans="2:4" ht="12" customHeight="1">
      <c r="B134" s="75"/>
      <c r="C134" s="100" t="s">
        <v>599</v>
      </c>
      <c r="D134" s="77"/>
    </row>
    <row r="135" spans="2:4" ht="31.5">
      <c r="B135" s="75"/>
      <c r="C135" s="101" t="s">
        <v>600</v>
      </c>
      <c r="D135" s="77"/>
    </row>
    <row r="136" spans="2:4" ht="12" customHeight="1">
      <c r="B136" s="75"/>
      <c r="C136" s="100" t="s">
        <v>601</v>
      </c>
      <c r="D136" s="77"/>
    </row>
    <row r="137" spans="2:4" ht="21">
      <c r="B137" s="75"/>
      <c r="C137" s="100" t="s">
        <v>602</v>
      </c>
      <c r="D137" s="77"/>
    </row>
    <row r="138" spans="2:4" ht="12" customHeight="1">
      <c r="B138" s="75"/>
      <c r="C138" s="100" t="s">
        <v>603</v>
      </c>
      <c r="D138" s="77"/>
    </row>
    <row r="139" spans="2:4" ht="21">
      <c r="B139" s="75"/>
      <c r="C139" s="100" t="s">
        <v>798</v>
      </c>
      <c r="D139" s="77"/>
    </row>
    <row r="140" spans="2:4" ht="31.5">
      <c r="B140" s="75"/>
      <c r="C140" s="101" t="s">
        <v>651</v>
      </c>
      <c r="D140" s="77"/>
    </row>
    <row r="141" spans="2:4" ht="12" customHeight="1">
      <c r="B141" s="75"/>
      <c r="C141" s="100" t="s">
        <v>604</v>
      </c>
      <c r="D141" s="77"/>
    </row>
    <row r="142" spans="2:4" ht="12" customHeight="1">
      <c r="B142" s="75"/>
      <c r="C142" s="100" t="s">
        <v>605</v>
      </c>
      <c r="D142" s="77"/>
    </row>
    <row r="143" spans="2:4" ht="12" customHeight="1">
      <c r="B143" s="75"/>
      <c r="C143" s="100" t="s">
        <v>606</v>
      </c>
      <c r="D143" s="77"/>
    </row>
    <row r="144" spans="2:4" ht="21">
      <c r="B144" s="75"/>
      <c r="C144" s="100" t="s">
        <v>607</v>
      </c>
      <c r="D144" s="77"/>
    </row>
    <row r="145" spans="2:4" ht="12" customHeight="1">
      <c r="B145" s="75"/>
      <c r="C145" s="100" t="s">
        <v>608</v>
      </c>
      <c r="D145" s="77"/>
    </row>
    <row r="146" spans="2:4" ht="12" customHeight="1">
      <c r="B146" s="75"/>
      <c r="C146" s="100" t="s">
        <v>609</v>
      </c>
      <c r="D146" s="77"/>
    </row>
    <row r="147" spans="2:4" ht="12" customHeight="1">
      <c r="B147" s="75"/>
      <c r="C147" s="100" t="s">
        <v>610</v>
      </c>
      <c r="D147" s="77"/>
    </row>
    <row r="148" spans="2:4" ht="12" customHeight="1">
      <c r="B148" s="75"/>
      <c r="C148" s="100" t="s">
        <v>314</v>
      </c>
      <c r="D148" s="77"/>
    </row>
    <row r="149" spans="2:4" ht="12" customHeight="1">
      <c r="B149" s="75"/>
      <c r="C149" s="119" t="s">
        <v>799</v>
      </c>
      <c r="D149" s="77"/>
    </row>
    <row r="150" spans="2:4" ht="12" customHeight="1">
      <c r="B150" s="75"/>
      <c r="C150" s="99" t="s">
        <v>32</v>
      </c>
      <c r="D150" s="77"/>
    </row>
    <row r="151" spans="2:4" ht="12" customHeight="1">
      <c r="B151" s="75"/>
      <c r="C151" s="99" t="s">
        <v>314</v>
      </c>
      <c r="D151" s="77"/>
    </row>
    <row r="152" spans="2:4" ht="31.5">
      <c r="B152" s="75"/>
      <c r="C152" s="132" t="s">
        <v>151</v>
      </c>
      <c r="D152" s="77"/>
    </row>
    <row r="153" spans="2:4" ht="21">
      <c r="B153" s="75"/>
      <c r="C153" s="99" t="s">
        <v>33</v>
      </c>
      <c r="D153" s="77"/>
    </row>
    <row r="154" spans="2:4" ht="42">
      <c r="B154" s="75"/>
      <c r="C154" s="132" t="s">
        <v>652</v>
      </c>
      <c r="D154" s="77"/>
    </row>
    <row r="155" spans="2:4" ht="12" customHeight="1">
      <c r="B155" s="75"/>
      <c r="C155" s="99" t="s">
        <v>862</v>
      </c>
      <c r="D155" s="77"/>
    </row>
    <row r="156" spans="2:4" ht="42">
      <c r="B156" s="75"/>
      <c r="C156" s="132" t="s">
        <v>152</v>
      </c>
      <c r="D156" s="77"/>
    </row>
    <row r="157" spans="2:4" ht="12" customHeight="1">
      <c r="B157" s="75"/>
      <c r="C157" s="99" t="s">
        <v>863</v>
      </c>
      <c r="D157" s="77"/>
    </row>
    <row r="158" spans="2:4" ht="12" customHeight="1">
      <c r="B158" s="75"/>
      <c r="C158" s="99" t="s">
        <v>653</v>
      </c>
      <c r="D158" s="77"/>
    </row>
    <row r="159" spans="2:4" ht="21">
      <c r="B159" s="75"/>
      <c r="C159" s="99" t="s">
        <v>654</v>
      </c>
      <c r="D159" s="77"/>
    </row>
    <row r="160" spans="2:4" ht="12" customHeight="1">
      <c r="B160" s="75"/>
      <c r="C160" s="99" t="s">
        <v>655</v>
      </c>
      <c r="D160" s="77"/>
    </row>
    <row r="161" spans="2:4" ht="21">
      <c r="B161" s="75"/>
      <c r="C161" s="99" t="s">
        <v>656</v>
      </c>
      <c r="D161" s="77"/>
    </row>
    <row r="162" spans="2:4" ht="12" customHeight="1">
      <c r="B162" s="75"/>
      <c r="C162" s="99" t="s">
        <v>20</v>
      </c>
      <c r="D162" s="77"/>
    </row>
    <row r="163" spans="2:4" ht="42">
      <c r="B163" s="75"/>
      <c r="C163" s="132" t="s">
        <v>34</v>
      </c>
      <c r="D163" s="77"/>
    </row>
    <row r="164" spans="2:4" ht="12" customHeight="1">
      <c r="B164" s="75"/>
      <c r="C164" s="99" t="s">
        <v>21</v>
      </c>
      <c r="D164" s="77"/>
    </row>
    <row r="165" spans="2:4" ht="12" customHeight="1">
      <c r="B165" s="75"/>
      <c r="C165" s="99" t="s">
        <v>35</v>
      </c>
      <c r="D165" s="77"/>
    </row>
    <row r="166" spans="2:4" ht="12" customHeight="1">
      <c r="B166" s="75"/>
      <c r="C166" s="99" t="s">
        <v>153</v>
      </c>
      <c r="D166" s="77"/>
    </row>
    <row r="167" spans="2:4" ht="12" customHeight="1">
      <c r="B167" s="75"/>
      <c r="C167" s="99" t="s">
        <v>314</v>
      </c>
      <c r="D167" s="77"/>
    </row>
    <row r="168" spans="2:4" ht="12" customHeight="1">
      <c r="B168" s="75"/>
      <c r="C168" s="163" t="s">
        <v>154</v>
      </c>
      <c r="D168" s="77"/>
    </row>
    <row r="169" spans="2:4" ht="12" customHeight="1">
      <c r="B169" s="75"/>
      <c r="C169" s="100" t="s">
        <v>36</v>
      </c>
      <c r="D169" s="77"/>
    </row>
    <row r="170" spans="2:4" ht="12" customHeight="1">
      <c r="B170" s="75"/>
      <c r="C170" s="100" t="s">
        <v>314</v>
      </c>
      <c r="D170" s="77"/>
    </row>
    <row r="171" spans="2:4" ht="21">
      <c r="B171" s="75"/>
      <c r="C171" s="100" t="s">
        <v>155</v>
      </c>
      <c r="D171" s="77"/>
    </row>
    <row r="172" spans="2:4" ht="12" customHeight="1">
      <c r="B172" s="75"/>
      <c r="C172" s="100" t="s">
        <v>156</v>
      </c>
      <c r="D172" s="77"/>
    </row>
    <row r="173" spans="2:4" ht="12" customHeight="1">
      <c r="B173" s="75"/>
      <c r="C173" s="100" t="s">
        <v>266</v>
      </c>
      <c r="D173" s="77"/>
    </row>
    <row r="174" spans="2:4" ht="12" customHeight="1">
      <c r="B174" s="75"/>
      <c r="C174" s="100" t="s">
        <v>897</v>
      </c>
      <c r="D174" s="77"/>
    </row>
    <row r="175" spans="2:4" ht="12" customHeight="1">
      <c r="B175" s="75"/>
      <c r="C175" s="100" t="s">
        <v>314</v>
      </c>
      <c r="D175" s="77"/>
    </row>
    <row r="176" spans="2:4" ht="21">
      <c r="B176" s="75"/>
      <c r="C176" s="119" t="s">
        <v>157</v>
      </c>
      <c r="D176" s="77"/>
    </row>
    <row r="177" spans="2:4" ht="12" customHeight="1">
      <c r="B177" s="75"/>
      <c r="C177" s="99" t="s">
        <v>37</v>
      </c>
      <c r="D177" s="77"/>
    </row>
    <row r="178" spans="2:4" ht="12" customHeight="1">
      <c r="B178" s="75"/>
      <c r="C178" s="99" t="s">
        <v>314</v>
      </c>
      <c r="D178" s="77"/>
    </row>
    <row r="179" spans="2:4" ht="21">
      <c r="B179" s="75"/>
      <c r="C179" s="99" t="s">
        <v>38</v>
      </c>
      <c r="D179" s="77"/>
    </row>
    <row r="180" spans="2:4" ht="12" customHeight="1">
      <c r="B180" s="75"/>
      <c r="C180" s="99" t="s">
        <v>898</v>
      </c>
      <c r="D180" s="77"/>
    </row>
    <row r="181" spans="2:4" ht="21">
      <c r="B181" s="75"/>
      <c r="C181" s="99" t="s">
        <v>267</v>
      </c>
      <c r="D181" s="77"/>
    </row>
    <row r="182" spans="2:4" ht="21">
      <c r="B182" s="75"/>
      <c r="C182" s="99" t="s">
        <v>268</v>
      </c>
      <c r="D182" s="77"/>
    </row>
    <row r="183" spans="2:4" ht="31.5">
      <c r="B183" s="75"/>
      <c r="C183" s="132" t="s">
        <v>39</v>
      </c>
      <c r="D183" s="77"/>
    </row>
    <row r="184" spans="2:4" ht="12" customHeight="1">
      <c r="B184" s="75"/>
      <c r="C184" s="99" t="s">
        <v>269</v>
      </c>
      <c r="D184" s="77"/>
    </row>
    <row r="185" spans="2:4" ht="12.75">
      <c r="B185" s="75"/>
      <c r="C185" s="99" t="s">
        <v>864</v>
      </c>
      <c r="D185" s="77"/>
    </row>
    <row r="186" spans="2:4" ht="12" customHeight="1">
      <c r="B186" s="75"/>
      <c r="C186" s="99" t="s">
        <v>314</v>
      </c>
      <c r="D186" s="77"/>
    </row>
    <row r="187" spans="2:4" ht="12" customHeight="1">
      <c r="B187" s="75"/>
      <c r="C187" s="163" t="s">
        <v>158</v>
      </c>
      <c r="D187" s="77"/>
    </row>
    <row r="188" spans="2:4" ht="12" customHeight="1">
      <c r="B188" s="75"/>
      <c r="C188" s="100" t="s">
        <v>40</v>
      </c>
      <c r="D188" s="77"/>
    </row>
    <row r="189" spans="2:4" ht="12" customHeight="1">
      <c r="B189" s="75"/>
      <c r="C189" s="100" t="s">
        <v>314</v>
      </c>
      <c r="D189" s="77"/>
    </row>
    <row r="190" spans="2:4" ht="12" customHeight="1">
      <c r="B190" s="75"/>
      <c r="C190" s="100" t="s">
        <v>159</v>
      </c>
      <c r="D190" s="77"/>
    </row>
    <row r="191" spans="2:4" ht="12" customHeight="1">
      <c r="B191" s="75"/>
      <c r="C191" s="100" t="s">
        <v>899</v>
      </c>
      <c r="D191" s="77"/>
    </row>
    <row r="192" spans="2:4" ht="52.5">
      <c r="B192" s="75"/>
      <c r="C192" s="101" t="s">
        <v>41</v>
      </c>
      <c r="D192" s="77"/>
    </row>
    <row r="193" spans="2:4" ht="12" customHeight="1">
      <c r="B193" s="75"/>
      <c r="C193" s="100" t="s">
        <v>314</v>
      </c>
      <c r="D193" s="77"/>
    </row>
    <row r="194" spans="2:4" ht="12" customHeight="1">
      <c r="B194" s="75"/>
      <c r="C194" s="119" t="s">
        <v>865</v>
      </c>
      <c r="D194" s="77"/>
    </row>
    <row r="195" spans="2:4" ht="12" customHeight="1">
      <c r="B195" s="75"/>
      <c r="C195" s="99" t="s">
        <v>42</v>
      </c>
      <c r="D195" s="77"/>
    </row>
    <row r="196" spans="2:4" ht="12" customHeight="1">
      <c r="B196" s="75"/>
      <c r="C196" s="99" t="s">
        <v>314</v>
      </c>
      <c r="D196" s="77"/>
    </row>
    <row r="197" spans="2:4" ht="52.5">
      <c r="B197" s="75"/>
      <c r="C197" s="132" t="s">
        <v>43</v>
      </c>
      <c r="D197" s="77"/>
    </row>
    <row r="198" spans="2:4" ht="42">
      <c r="B198" s="75"/>
      <c r="C198" s="132" t="s">
        <v>44</v>
      </c>
      <c r="D198" s="77"/>
    </row>
    <row r="199" spans="2:4" ht="12" customHeight="1">
      <c r="B199" s="75"/>
      <c r="C199" s="99" t="s">
        <v>314</v>
      </c>
      <c r="D199" s="77"/>
    </row>
    <row r="200" spans="2:4" ht="12" customHeight="1">
      <c r="B200" s="75"/>
      <c r="C200" s="163" t="s">
        <v>160</v>
      </c>
      <c r="D200" s="77"/>
    </row>
    <row r="201" spans="2:4" ht="12" customHeight="1">
      <c r="B201" s="75"/>
      <c r="C201" s="100" t="s">
        <v>45</v>
      </c>
      <c r="D201" s="77"/>
    </row>
    <row r="202" spans="2:4" ht="12" customHeight="1">
      <c r="B202" s="75"/>
      <c r="C202" s="100" t="s">
        <v>314</v>
      </c>
      <c r="D202" s="77"/>
    </row>
    <row r="203" spans="2:4" ht="12" customHeight="1">
      <c r="B203" s="75"/>
      <c r="C203" s="100" t="s">
        <v>161</v>
      </c>
      <c r="D203" s="77"/>
    </row>
    <row r="204" spans="2:4" ht="12" customHeight="1">
      <c r="B204" s="75"/>
      <c r="C204" s="100" t="s">
        <v>162</v>
      </c>
      <c r="D204" s="77"/>
    </row>
    <row r="205" spans="2:4" ht="12" customHeight="1">
      <c r="B205" s="75"/>
      <c r="C205" s="100" t="s">
        <v>314</v>
      </c>
      <c r="D205" s="77"/>
    </row>
    <row r="206" spans="2:4" ht="12" customHeight="1">
      <c r="B206" s="75"/>
      <c r="C206" s="119" t="s">
        <v>163</v>
      </c>
      <c r="D206" s="77"/>
    </row>
    <row r="207" spans="2:4" ht="12" customHeight="1">
      <c r="B207" s="75"/>
      <c r="C207" s="99" t="s">
        <v>46</v>
      </c>
      <c r="D207" s="77"/>
    </row>
    <row r="208" spans="2:4" ht="12" customHeight="1">
      <c r="B208" s="75"/>
      <c r="C208" s="99" t="s">
        <v>314</v>
      </c>
      <c r="D208" s="77"/>
    </row>
    <row r="209" spans="2:4" ht="12" customHeight="1">
      <c r="B209" s="75"/>
      <c r="C209" s="99" t="s">
        <v>164</v>
      </c>
      <c r="D209" s="77"/>
    </row>
    <row r="210" spans="2:4" ht="12" customHeight="1">
      <c r="B210" s="75"/>
      <c r="C210" s="99" t="s">
        <v>440</v>
      </c>
      <c r="D210" s="77"/>
    </row>
    <row r="211" spans="2:4" ht="12" customHeight="1">
      <c r="B211" s="75"/>
      <c r="C211" s="99" t="s">
        <v>314</v>
      </c>
      <c r="D211" s="77"/>
    </row>
    <row r="212" spans="2:4" ht="12" customHeight="1">
      <c r="B212" s="75"/>
      <c r="C212" s="163" t="s">
        <v>441</v>
      </c>
      <c r="D212" s="77"/>
    </row>
    <row r="213" spans="2:4" ht="12" customHeight="1">
      <c r="B213" s="75"/>
      <c r="C213" s="100" t="s">
        <v>47</v>
      </c>
      <c r="D213" s="77"/>
    </row>
    <row r="214" spans="2:4" ht="12" customHeight="1">
      <c r="B214" s="75"/>
      <c r="C214" s="100" t="s">
        <v>314</v>
      </c>
      <c r="D214" s="77"/>
    </row>
    <row r="215" spans="2:4" ht="21">
      <c r="B215" s="75"/>
      <c r="C215" s="100" t="s">
        <v>442</v>
      </c>
      <c r="D215" s="77"/>
    </row>
    <row r="216" spans="2:4" ht="12" customHeight="1">
      <c r="B216" s="75"/>
      <c r="C216" s="100" t="s">
        <v>907</v>
      </c>
      <c r="D216" s="77"/>
    </row>
    <row r="217" spans="2:4" ht="12" customHeight="1">
      <c r="B217" s="75"/>
      <c r="C217" s="100" t="s">
        <v>657</v>
      </c>
      <c r="D217" s="77"/>
    </row>
    <row r="218" spans="2:4" ht="12" customHeight="1">
      <c r="B218" s="75"/>
      <c r="C218" s="100" t="s">
        <v>314</v>
      </c>
      <c r="D218" s="77"/>
    </row>
    <row r="219" spans="2:4" ht="12" customHeight="1">
      <c r="B219" s="75"/>
      <c r="C219" s="119" t="s">
        <v>443</v>
      </c>
      <c r="D219" s="77"/>
    </row>
    <row r="220" spans="2:4" ht="12" customHeight="1">
      <c r="B220" s="75"/>
      <c r="C220" s="99" t="s">
        <v>48</v>
      </c>
      <c r="D220" s="77"/>
    </row>
    <row r="221" spans="2:4" ht="12" customHeight="1">
      <c r="B221" s="75"/>
      <c r="C221" s="99" t="s">
        <v>314</v>
      </c>
      <c r="D221" s="77"/>
    </row>
    <row r="222" spans="2:4" ht="21">
      <c r="B222" s="75"/>
      <c r="C222" s="99" t="s">
        <v>911</v>
      </c>
      <c r="D222" s="77"/>
    </row>
    <row r="223" spans="2:4" ht="12" customHeight="1">
      <c r="B223" s="75"/>
      <c r="C223" s="99" t="s">
        <v>912</v>
      </c>
      <c r="D223" s="77"/>
    </row>
    <row r="224" spans="2:4" ht="21">
      <c r="B224" s="75"/>
      <c r="C224" s="99" t="s">
        <v>913</v>
      </c>
      <c r="D224" s="77"/>
    </row>
    <row r="225" spans="2:4" ht="12" customHeight="1">
      <c r="B225" s="75"/>
      <c r="C225" s="99" t="s">
        <v>914</v>
      </c>
      <c r="D225" s="77"/>
    </row>
    <row r="226" spans="2:4" ht="63">
      <c r="B226" s="75"/>
      <c r="C226" s="132" t="s">
        <v>49</v>
      </c>
      <c r="D226" s="77"/>
    </row>
    <row r="227" spans="2:4" ht="12" customHeight="1">
      <c r="B227" s="75"/>
      <c r="C227" s="99" t="s">
        <v>732</v>
      </c>
      <c r="D227" s="77"/>
    </row>
    <row r="228" spans="2:4" ht="42">
      <c r="B228" s="75"/>
      <c r="C228" s="132" t="s">
        <v>444</v>
      </c>
      <c r="D228" s="77"/>
    </row>
    <row r="229" spans="2:4" ht="12" customHeight="1">
      <c r="B229" s="75"/>
      <c r="C229" s="99" t="s">
        <v>733</v>
      </c>
      <c r="D229" s="77"/>
    </row>
    <row r="230" spans="2:4" ht="31.5">
      <c r="B230" s="75"/>
      <c r="C230" s="132" t="s">
        <v>50</v>
      </c>
      <c r="D230" s="77"/>
    </row>
    <row r="231" spans="2:4" ht="21">
      <c r="B231" s="75"/>
      <c r="C231" s="99" t="s">
        <v>150</v>
      </c>
      <c r="D231" s="77"/>
    </row>
    <row r="232" spans="2:4" ht="12" customHeight="1">
      <c r="B232" s="75"/>
      <c r="C232" s="99" t="s">
        <v>735</v>
      </c>
      <c r="D232" s="77"/>
    </row>
    <row r="233" spans="2:4" ht="21">
      <c r="B233" s="75"/>
      <c r="C233" s="99" t="s">
        <v>255</v>
      </c>
      <c r="D233" s="77"/>
    </row>
    <row r="234" spans="2:4" ht="12" customHeight="1">
      <c r="B234" s="75"/>
      <c r="C234" s="99" t="s">
        <v>1</v>
      </c>
      <c r="D234" s="77"/>
    </row>
    <row r="235" spans="2:4" ht="21">
      <c r="B235" s="75"/>
      <c r="C235" s="99" t="s">
        <v>445</v>
      </c>
      <c r="D235" s="77"/>
    </row>
    <row r="236" spans="2:4" ht="12" customHeight="1">
      <c r="B236" s="75"/>
      <c r="C236" s="99" t="s">
        <v>915</v>
      </c>
      <c r="D236" s="77"/>
    </row>
    <row r="237" spans="2:4" ht="12" customHeight="1">
      <c r="B237" s="75"/>
      <c r="C237" s="99" t="s">
        <v>256</v>
      </c>
      <c r="D237" s="77"/>
    </row>
    <row r="238" spans="2:4" ht="12" customHeight="1">
      <c r="B238" s="75"/>
      <c r="C238" s="99" t="s">
        <v>257</v>
      </c>
      <c r="D238" s="77"/>
    </row>
    <row r="239" spans="2:4" ht="52.5">
      <c r="B239" s="75"/>
      <c r="C239" s="132" t="s">
        <v>446</v>
      </c>
      <c r="D239" s="77"/>
    </row>
    <row r="240" spans="2:4" ht="12" customHeight="1">
      <c r="B240" s="75"/>
      <c r="C240" s="99" t="s">
        <v>916</v>
      </c>
      <c r="D240" s="77"/>
    </row>
    <row r="241" spans="2:4" ht="21">
      <c r="B241" s="75"/>
      <c r="C241" s="99" t="s">
        <v>917</v>
      </c>
      <c r="D241" s="77"/>
    </row>
    <row r="242" spans="2:4" ht="12" customHeight="1">
      <c r="B242" s="75"/>
      <c r="C242" s="99" t="s">
        <v>918</v>
      </c>
      <c r="D242" s="77"/>
    </row>
    <row r="243" spans="2:4" ht="12" customHeight="1">
      <c r="B243" s="75"/>
      <c r="C243" s="99" t="s">
        <v>314</v>
      </c>
      <c r="D243" s="77"/>
    </row>
    <row r="244" spans="2:4" ht="12" customHeight="1">
      <c r="B244" s="75"/>
      <c r="C244" s="163" t="s">
        <v>447</v>
      </c>
      <c r="D244" s="77"/>
    </row>
    <row r="245" spans="2:4" ht="12" customHeight="1">
      <c r="B245" s="75"/>
      <c r="C245" s="100" t="s">
        <v>51</v>
      </c>
      <c r="D245" s="77"/>
    </row>
    <row r="246" spans="2:4" ht="12" customHeight="1">
      <c r="B246" s="75"/>
      <c r="C246" s="100" t="s">
        <v>314</v>
      </c>
      <c r="D246" s="77"/>
    </row>
    <row r="247" spans="2:4" ht="31.5">
      <c r="B247" s="75"/>
      <c r="C247" s="101" t="s">
        <v>52</v>
      </c>
      <c r="D247" s="77"/>
    </row>
    <row r="248" spans="2:4" ht="12" customHeight="1">
      <c r="B248" s="75"/>
      <c r="C248" s="100" t="s">
        <v>734</v>
      </c>
      <c r="D248" s="77"/>
    </row>
    <row r="249" spans="2:4" ht="12" customHeight="1">
      <c r="B249" s="75"/>
      <c r="C249" s="100" t="s">
        <v>314</v>
      </c>
      <c r="D249" s="77"/>
    </row>
    <row r="250" spans="2:4" ht="12" customHeight="1">
      <c r="B250" s="75"/>
      <c r="C250" s="119" t="s">
        <v>448</v>
      </c>
      <c r="D250" s="77"/>
    </row>
    <row r="251" spans="2:4" ht="12" customHeight="1">
      <c r="B251" s="75"/>
      <c r="C251" s="99" t="s">
        <v>53</v>
      </c>
      <c r="D251" s="77"/>
    </row>
    <row r="252" spans="2:4" ht="12" customHeight="1">
      <c r="B252" s="75"/>
      <c r="C252" s="99" t="s">
        <v>314</v>
      </c>
      <c r="D252" s="77"/>
    </row>
    <row r="253" spans="2:4" ht="42">
      <c r="B253" s="75"/>
      <c r="C253" s="132" t="s">
        <v>830</v>
      </c>
      <c r="D253" s="77"/>
    </row>
    <row r="254" spans="2:4" ht="12" customHeight="1">
      <c r="B254" s="75"/>
      <c r="C254" s="99" t="s">
        <v>449</v>
      </c>
      <c r="D254" s="77"/>
    </row>
    <row r="255" spans="2:4" ht="12" customHeight="1">
      <c r="B255" s="75"/>
      <c r="C255" s="99" t="s">
        <v>314</v>
      </c>
      <c r="D255" s="77"/>
    </row>
    <row r="256" spans="2:4" ht="12" customHeight="1">
      <c r="B256" s="75"/>
      <c r="C256" s="163" t="s">
        <v>450</v>
      </c>
      <c r="D256" s="77"/>
    </row>
    <row r="257" spans="2:4" ht="12" customHeight="1">
      <c r="B257" s="75"/>
      <c r="C257" s="100" t="s">
        <v>54</v>
      </c>
      <c r="D257" s="77"/>
    </row>
    <row r="258" spans="2:4" ht="12" customHeight="1">
      <c r="B258" s="75"/>
      <c r="C258" s="100" t="s">
        <v>314</v>
      </c>
      <c r="D258" s="77"/>
    </row>
    <row r="259" spans="2:4" ht="31.5">
      <c r="B259" s="75"/>
      <c r="C259" s="101" t="s">
        <v>708</v>
      </c>
      <c r="D259" s="77"/>
    </row>
    <row r="260" spans="2:4" ht="31.5">
      <c r="B260" s="75"/>
      <c r="C260" s="101" t="s">
        <v>55</v>
      </c>
      <c r="D260" s="77"/>
    </row>
    <row r="261" spans="2:4" ht="21">
      <c r="B261" s="75"/>
      <c r="C261" s="100" t="s">
        <v>451</v>
      </c>
      <c r="D261" s="77"/>
    </row>
    <row r="262" spans="2:4" ht="84">
      <c r="B262" s="75"/>
      <c r="C262" s="101" t="s">
        <v>452</v>
      </c>
      <c r="D262" s="77"/>
    </row>
    <row r="263" spans="2:4" ht="21">
      <c r="B263" s="75"/>
      <c r="C263" s="100" t="s">
        <v>453</v>
      </c>
      <c r="D263" s="77"/>
    </row>
    <row r="264" spans="2:4" ht="12" customHeight="1">
      <c r="B264" s="75"/>
      <c r="C264" s="100" t="s">
        <v>314</v>
      </c>
      <c r="D264" s="77"/>
    </row>
    <row r="265" spans="2:4" ht="12" customHeight="1">
      <c r="B265" s="75"/>
      <c r="C265" s="119" t="s">
        <v>454</v>
      </c>
      <c r="D265" s="77"/>
    </row>
    <row r="266" spans="2:4" ht="12" customHeight="1">
      <c r="B266" s="75"/>
      <c r="C266" s="99" t="s">
        <v>56</v>
      </c>
      <c r="D266" s="77"/>
    </row>
    <row r="267" spans="2:4" ht="12" customHeight="1">
      <c r="B267" s="75"/>
      <c r="C267" s="99" t="s">
        <v>314</v>
      </c>
      <c r="D267" s="77"/>
    </row>
    <row r="268" spans="2:4" ht="42">
      <c r="B268" s="75"/>
      <c r="C268" s="132" t="s">
        <v>57</v>
      </c>
      <c r="D268" s="77"/>
    </row>
    <row r="269" spans="2:4" ht="21">
      <c r="B269" s="75"/>
      <c r="C269" s="99" t="s">
        <v>455</v>
      </c>
      <c r="D269" s="77"/>
    </row>
    <row r="270" spans="2:4" ht="21">
      <c r="B270" s="75"/>
      <c r="C270" s="99" t="s">
        <v>456</v>
      </c>
      <c r="D270" s="77"/>
    </row>
    <row r="271" spans="2:4" ht="12" customHeight="1">
      <c r="B271" s="75"/>
      <c r="C271" s="99" t="s">
        <v>457</v>
      </c>
      <c r="D271" s="77"/>
    </row>
    <row r="272" spans="2:4" ht="42">
      <c r="B272" s="75"/>
      <c r="C272" s="132" t="s">
        <v>58</v>
      </c>
      <c r="D272" s="77"/>
    </row>
    <row r="273" spans="2:4" ht="21">
      <c r="B273" s="75"/>
      <c r="C273" s="99" t="s">
        <v>458</v>
      </c>
      <c r="D273" s="77"/>
    </row>
    <row r="274" spans="2:4" ht="31.5">
      <c r="B274" s="75"/>
      <c r="C274" s="132" t="s">
        <v>59</v>
      </c>
      <c r="D274" s="77"/>
    </row>
    <row r="275" spans="2:4" ht="12" customHeight="1">
      <c r="B275" s="75"/>
      <c r="C275" s="99" t="s">
        <v>459</v>
      </c>
      <c r="D275" s="77"/>
    </row>
    <row r="276" spans="2:4" ht="12" customHeight="1">
      <c r="B276" s="75"/>
      <c r="C276" s="99" t="s">
        <v>7</v>
      </c>
      <c r="D276" s="77"/>
    </row>
    <row r="277" spans="2:4" ht="42">
      <c r="B277" s="75"/>
      <c r="C277" s="132" t="s">
        <v>60</v>
      </c>
      <c r="D277" s="77"/>
    </row>
    <row r="278" spans="2:4" ht="12" customHeight="1">
      <c r="B278" s="75"/>
      <c r="C278" s="99" t="s">
        <v>460</v>
      </c>
      <c r="D278" s="77"/>
    </row>
    <row r="279" spans="2:4" ht="21">
      <c r="B279" s="75"/>
      <c r="C279" s="99" t="s">
        <v>942</v>
      </c>
      <c r="D279" s="77"/>
    </row>
    <row r="280" spans="2:4" ht="21">
      <c r="B280" s="75"/>
      <c r="C280" s="99" t="s">
        <v>943</v>
      </c>
      <c r="D280" s="77"/>
    </row>
    <row r="281" spans="2:4" ht="12" customHeight="1">
      <c r="B281" s="75"/>
      <c r="C281" s="99" t="s">
        <v>461</v>
      </c>
      <c r="D281" s="77"/>
    </row>
    <row r="282" spans="2:4" ht="52.5">
      <c r="B282" s="75"/>
      <c r="C282" s="132" t="s">
        <v>61</v>
      </c>
      <c r="D282" s="77"/>
    </row>
    <row r="283" spans="2:4" ht="12" customHeight="1">
      <c r="B283" s="75"/>
      <c r="C283" s="99" t="s">
        <v>927</v>
      </c>
      <c r="D283" s="77"/>
    </row>
    <row r="284" spans="2:4" ht="12" customHeight="1">
      <c r="B284" s="75"/>
      <c r="C284" s="99" t="s">
        <v>314</v>
      </c>
      <c r="D284" s="77"/>
    </row>
    <row r="285" spans="2:4" ht="12" customHeight="1">
      <c r="B285" s="75"/>
      <c r="C285" s="163" t="s">
        <v>928</v>
      </c>
      <c r="D285" s="77"/>
    </row>
    <row r="286" spans="2:4" ht="12" customHeight="1">
      <c r="B286" s="75"/>
      <c r="C286" s="100" t="s">
        <v>62</v>
      </c>
      <c r="D286" s="77"/>
    </row>
    <row r="287" spans="2:4" ht="12" customHeight="1">
      <c r="B287" s="75"/>
      <c r="C287" s="100" t="s">
        <v>314</v>
      </c>
      <c r="D287" s="77"/>
    </row>
    <row r="288" spans="2:4" ht="31.5">
      <c r="B288" s="75"/>
      <c r="C288" s="101" t="s">
        <v>831</v>
      </c>
      <c r="D288" s="77"/>
    </row>
    <row r="289" spans="2:4" ht="12" customHeight="1">
      <c r="B289" s="75"/>
      <c r="C289" s="100" t="s">
        <v>944</v>
      </c>
      <c r="D289" s="77"/>
    </row>
    <row r="290" spans="2:4" ht="21">
      <c r="B290" s="75"/>
      <c r="C290" s="100" t="s">
        <v>929</v>
      </c>
      <c r="D290" s="77"/>
    </row>
    <row r="291" spans="2:4" ht="12" customHeight="1">
      <c r="B291" s="75"/>
      <c r="C291" s="100" t="s">
        <v>930</v>
      </c>
      <c r="D291" s="77"/>
    </row>
    <row r="292" spans="2:4" ht="31.5">
      <c r="B292" s="75"/>
      <c r="C292" s="101" t="s">
        <v>142</v>
      </c>
      <c r="D292" s="77"/>
    </row>
    <row r="293" spans="2:4" ht="12" customHeight="1">
      <c r="B293" s="75"/>
      <c r="C293" s="100" t="s">
        <v>945</v>
      </c>
      <c r="D293" s="77"/>
    </row>
    <row r="294" spans="2:4" ht="42">
      <c r="B294" s="75"/>
      <c r="C294" s="101" t="s">
        <v>63</v>
      </c>
      <c r="D294" s="77"/>
    </row>
    <row r="295" spans="2:4" ht="12" customHeight="1">
      <c r="B295" s="75"/>
      <c r="C295" s="100" t="s">
        <v>143</v>
      </c>
      <c r="D295" s="77"/>
    </row>
    <row r="296" spans="2:4" ht="21">
      <c r="B296" s="75"/>
      <c r="C296" s="100" t="s">
        <v>931</v>
      </c>
      <c r="D296" s="77"/>
    </row>
    <row r="297" spans="2:4" ht="12" customHeight="1">
      <c r="B297" s="75"/>
      <c r="C297" s="100" t="s">
        <v>932</v>
      </c>
      <c r="D297" s="77"/>
    </row>
    <row r="298" spans="2:4" ht="12" customHeight="1">
      <c r="B298" s="75"/>
      <c r="C298" s="100" t="s">
        <v>146</v>
      </c>
      <c r="D298" s="77"/>
    </row>
    <row r="299" spans="2:4" ht="12" customHeight="1">
      <c r="B299" s="75"/>
      <c r="C299" s="100" t="s">
        <v>314</v>
      </c>
      <c r="D299" s="77"/>
    </row>
    <row r="300" spans="2:4" ht="12" customHeight="1">
      <c r="B300" s="75"/>
      <c r="C300" s="119" t="s">
        <v>933</v>
      </c>
      <c r="D300" s="77"/>
    </row>
    <row r="301" spans="2:4" ht="12" customHeight="1">
      <c r="B301" s="75"/>
      <c r="C301" s="99" t="s">
        <v>64</v>
      </c>
      <c r="D301" s="77"/>
    </row>
    <row r="302" spans="2:4" ht="12" customHeight="1">
      <c r="B302" s="75"/>
      <c r="C302" s="99" t="s">
        <v>314</v>
      </c>
      <c r="D302" s="77"/>
    </row>
    <row r="303" spans="2:4" ht="31.5">
      <c r="B303" s="75"/>
      <c r="C303" s="132" t="s">
        <v>65</v>
      </c>
      <c r="D303" s="77"/>
    </row>
    <row r="304" spans="2:4" ht="21">
      <c r="B304" s="75"/>
      <c r="C304" s="99" t="s">
        <v>66</v>
      </c>
      <c r="D304" s="77"/>
    </row>
    <row r="305" spans="2:4" ht="12" customHeight="1">
      <c r="B305" s="75"/>
      <c r="C305" s="99" t="s">
        <v>686</v>
      </c>
      <c r="D305" s="77"/>
    </row>
    <row r="306" spans="2:4" ht="12" customHeight="1">
      <c r="B306" s="75"/>
      <c r="C306" s="99" t="s">
        <v>67</v>
      </c>
      <c r="D306" s="77"/>
    </row>
    <row r="307" spans="2:4" ht="21">
      <c r="B307" s="75"/>
      <c r="C307" s="99" t="s">
        <v>68</v>
      </c>
      <c r="D307" s="77"/>
    </row>
    <row r="308" spans="2:4" ht="12" customHeight="1">
      <c r="B308" s="75"/>
      <c r="C308" s="99" t="s">
        <v>687</v>
      </c>
      <c r="D308" s="77"/>
    </row>
    <row r="309" spans="2:4" ht="31.5">
      <c r="B309" s="75"/>
      <c r="C309" s="132" t="s">
        <v>144</v>
      </c>
      <c r="D309" s="77"/>
    </row>
    <row r="310" spans="2:4" ht="31.5">
      <c r="B310" s="75"/>
      <c r="C310" s="132" t="s">
        <v>688</v>
      </c>
      <c r="D310" s="77"/>
    </row>
    <row r="311" spans="2:4" ht="21">
      <c r="B311" s="75"/>
      <c r="C311" s="99" t="s">
        <v>689</v>
      </c>
      <c r="D311" s="77"/>
    </row>
    <row r="312" spans="2:4" ht="12" customHeight="1">
      <c r="B312" s="75"/>
      <c r="C312" s="99" t="s">
        <v>314</v>
      </c>
      <c r="D312" s="77"/>
    </row>
    <row r="313" spans="2:4" ht="12" customHeight="1">
      <c r="B313" s="75"/>
      <c r="C313" s="163" t="s">
        <v>866</v>
      </c>
      <c r="D313" s="77"/>
    </row>
    <row r="314" spans="2:4" ht="12" customHeight="1">
      <c r="B314" s="75"/>
      <c r="C314" s="100" t="s">
        <v>69</v>
      </c>
      <c r="D314" s="77"/>
    </row>
    <row r="315" spans="2:4" ht="12" customHeight="1">
      <c r="B315" s="75"/>
      <c r="C315" s="100" t="s">
        <v>314</v>
      </c>
      <c r="D315" s="77"/>
    </row>
    <row r="316" spans="2:4" ht="31.5">
      <c r="B316" s="75"/>
      <c r="C316" s="100" t="s">
        <v>867</v>
      </c>
      <c r="D316" s="77"/>
    </row>
    <row r="317" spans="2:4" ht="21">
      <c r="B317" s="75"/>
      <c r="C317" s="100" t="s">
        <v>70</v>
      </c>
      <c r="D317" s="77"/>
    </row>
    <row r="318" spans="2:4" ht="21">
      <c r="B318" s="75"/>
      <c r="C318" s="101" t="s">
        <v>690</v>
      </c>
      <c r="D318" s="77"/>
    </row>
    <row r="319" spans="2:4" ht="21">
      <c r="B319" s="75"/>
      <c r="C319" s="100" t="s">
        <v>868</v>
      </c>
      <c r="D319" s="77"/>
    </row>
    <row r="320" spans="2:4" ht="21">
      <c r="B320" s="75"/>
      <c r="C320" s="101" t="s">
        <v>691</v>
      </c>
      <c r="D320" s="77"/>
    </row>
    <row r="321" spans="2:4" ht="21">
      <c r="B321" s="75"/>
      <c r="C321" s="100" t="s">
        <v>869</v>
      </c>
      <c r="D321" s="77"/>
    </row>
    <row r="322" spans="2:4" ht="12.75">
      <c r="B322" s="75"/>
      <c r="C322" s="101" t="s">
        <v>692</v>
      </c>
      <c r="D322" s="77"/>
    </row>
    <row r="323" spans="2:4" ht="42">
      <c r="B323" s="75"/>
      <c r="C323" s="101" t="s">
        <v>71</v>
      </c>
      <c r="D323" s="77"/>
    </row>
    <row r="324" spans="2:4" ht="12" customHeight="1">
      <c r="B324" s="75"/>
      <c r="C324" s="100" t="s">
        <v>693</v>
      </c>
      <c r="D324" s="77"/>
    </row>
    <row r="325" spans="2:4" ht="12" customHeight="1">
      <c r="B325" s="75"/>
      <c r="C325" s="119" t="s">
        <v>314</v>
      </c>
      <c r="D325" s="77"/>
    </row>
    <row r="326" spans="2:4" ht="12" customHeight="1">
      <c r="B326" s="75"/>
      <c r="C326" s="119" t="s">
        <v>694</v>
      </c>
      <c r="D326" s="77"/>
    </row>
    <row r="327" spans="2:4" ht="12" customHeight="1">
      <c r="B327" s="75"/>
      <c r="C327" s="99" t="s">
        <v>72</v>
      </c>
      <c r="D327" s="77"/>
    </row>
    <row r="328" spans="2:4" ht="12.75">
      <c r="B328" s="75"/>
      <c r="C328" s="132" t="s">
        <v>314</v>
      </c>
      <c r="D328" s="77"/>
    </row>
    <row r="329" spans="2:4" ht="21">
      <c r="B329" s="75"/>
      <c r="C329" s="132" t="s">
        <v>870</v>
      </c>
      <c r="D329" s="77"/>
    </row>
    <row r="330" spans="2:4" ht="42">
      <c r="B330" s="75"/>
      <c r="C330" s="132" t="s">
        <v>695</v>
      </c>
      <c r="D330" s="77"/>
    </row>
    <row r="331" spans="2:4" ht="21">
      <c r="B331" s="75"/>
      <c r="C331" s="132" t="s">
        <v>871</v>
      </c>
      <c r="D331" s="77"/>
    </row>
    <row r="332" spans="2:4" ht="31.5">
      <c r="B332" s="75"/>
      <c r="C332" s="99" t="s">
        <v>73</v>
      </c>
      <c r="D332" s="77"/>
    </row>
    <row r="333" spans="2:4" ht="31.5">
      <c r="B333" s="75"/>
      <c r="C333" s="132" t="s">
        <v>696</v>
      </c>
      <c r="D333" s="77"/>
    </row>
    <row r="334" spans="2:4" ht="21">
      <c r="B334" s="75"/>
      <c r="C334" s="100" t="s">
        <v>697</v>
      </c>
      <c r="D334" s="77"/>
    </row>
    <row r="335" spans="2:4" ht="12" customHeight="1">
      <c r="B335" s="75"/>
      <c r="C335" s="100" t="s">
        <v>314</v>
      </c>
      <c r="D335" s="77"/>
    </row>
    <row r="336" spans="2:4" ht="12" customHeight="1">
      <c r="B336" s="75"/>
      <c r="C336" s="119" t="s">
        <v>698</v>
      </c>
      <c r="D336" s="77"/>
    </row>
    <row r="337" spans="2:4" ht="12.75">
      <c r="B337" s="75"/>
      <c r="C337" s="101" t="s">
        <v>74</v>
      </c>
      <c r="D337" s="77"/>
    </row>
    <row r="338" spans="2:4" ht="12.75">
      <c r="B338" s="75"/>
      <c r="C338" s="100" t="s">
        <v>314</v>
      </c>
      <c r="D338" s="77"/>
    </row>
    <row r="339" spans="2:4" ht="21">
      <c r="B339" s="75"/>
      <c r="C339" s="101" t="s">
        <v>872</v>
      </c>
      <c r="D339" s="77"/>
    </row>
    <row r="340" spans="2:4" ht="63">
      <c r="B340" s="75"/>
      <c r="C340" s="101" t="s">
        <v>873</v>
      </c>
      <c r="D340" s="77"/>
    </row>
    <row r="341" spans="2:4" ht="12.75">
      <c r="B341" s="75"/>
      <c r="C341" s="100" t="s">
        <v>874</v>
      </c>
      <c r="D341" s="77"/>
    </row>
    <row r="342" spans="2:4" ht="12.75">
      <c r="B342" s="75"/>
      <c r="C342" s="100" t="s">
        <v>875</v>
      </c>
      <c r="D342" s="77"/>
    </row>
    <row r="343" spans="2:4" ht="12" customHeight="1">
      <c r="B343" s="75"/>
      <c r="C343" s="100" t="s">
        <v>876</v>
      </c>
      <c r="D343" s="77"/>
    </row>
    <row r="344" spans="2:4" ht="21">
      <c r="B344" s="75"/>
      <c r="C344" s="100" t="s">
        <v>699</v>
      </c>
      <c r="D344" s="77"/>
    </row>
    <row r="345" spans="2:4" ht="12" customHeight="1">
      <c r="B345" s="75"/>
      <c r="C345" s="99" t="s">
        <v>314</v>
      </c>
      <c r="D345" s="77"/>
    </row>
    <row r="346" spans="2:4" ht="12" customHeight="1">
      <c r="B346" s="75"/>
      <c r="C346" s="119" t="s">
        <v>700</v>
      </c>
      <c r="D346" s="77"/>
    </row>
    <row r="347" spans="2:4" ht="12.75">
      <c r="B347" s="75"/>
      <c r="C347" s="132" t="s">
        <v>877</v>
      </c>
      <c r="D347" s="77"/>
    </row>
    <row r="348" spans="2:4" ht="12" customHeight="1">
      <c r="B348" s="75"/>
      <c r="C348" s="99" t="s">
        <v>314</v>
      </c>
      <c r="D348" s="77"/>
    </row>
    <row r="349" spans="2:4" ht="21">
      <c r="B349" s="75"/>
      <c r="C349" s="100" t="s">
        <v>878</v>
      </c>
      <c r="D349" s="77"/>
    </row>
    <row r="350" spans="2:4" ht="12" customHeight="1">
      <c r="B350" s="75"/>
      <c r="C350" s="100" t="s">
        <v>879</v>
      </c>
      <c r="D350" s="77"/>
    </row>
    <row r="351" spans="2:4" ht="12" customHeight="1">
      <c r="B351" s="75"/>
      <c r="C351" s="100" t="s">
        <v>314</v>
      </c>
      <c r="D351" s="77"/>
    </row>
    <row r="352" spans="2:4" ht="12" customHeight="1">
      <c r="B352" s="75"/>
      <c r="C352" s="119" t="s">
        <v>701</v>
      </c>
      <c r="D352" s="77"/>
    </row>
    <row r="353" spans="2:4" ht="12.75">
      <c r="B353" s="75"/>
      <c r="C353" s="100" t="s">
        <v>75</v>
      </c>
      <c r="D353" s="77"/>
    </row>
    <row r="354" spans="2:4" ht="12.75">
      <c r="B354" s="75"/>
      <c r="C354" s="100" t="s">
        <v>314</v>
      </c>
      <c r="D354" s="77"/>
    </row>
    <row r="355" spans="2:4" ht="21">
      <c r="B355" s="75"/>
      <c r="C355" s="100" t="s">
        <v>702</v>
      </c>
      <c r="D355" s="77"/>
    </row>
    <row r="356" spans="2:4" ht="21">
      <c r="B356" s="75"/>
      <c r="C356" s="100" t="s">
        <v>703</v>
      </c>
      <c r="D356" s="77"/>
    </row>
    <row r="357" spans="2:4" ht="12" customHeight="1">
      <c r="B357" s="75"/>
      <c r="C357" s="99" t="s">
        <v>314</v>
      </c>
      <c r="D357" s="77"/>
    </row>
    <row r="358" spans="2:4" ht="12" customHeight="1">
      <c r="B358" s="75"/>
      <c r="C358" s="119" t="s">
        <v>880</v>
      </c>
      <c r="D358" s="77"/>
    </row>
    <row r="359" spans="2:4" ht="12.75">
      <c r="B359" s="75"/>
      <c r="C359" s="132" t="s">
        <v>76</v>
      </c>
      <c r="D359" s="77"/>
    </row>
    <row r="360" spans="2:4" ht="12" customHeight="1">
      <c r="B360" s="75"/>
      <c r="C360" s="99" t="s">
        <v>314</v>
      </c>
      <c r="D360" s="77"/>
    </row>
    <row r="361" spans="2:4" ht="42">
      <c r="B361" s="75"/>
      <c r="C361" s="132" t="s">
        <v>881</v>
      </c>
      <c r="D361" s="77"/>
    </row>
    <row r="362" spans="2:4" ht="12" customHeight="1">
      <c r="B362" s="75"/>
      <c r="C362" s="99" t="s">
        <v>704</v>
      </c>
      <c r="D362" s="77"/>
    </row>
    <row r="363" spans="2:4" ht="12" customHeight="1">
      <c r="B363" s="75"/>
      <c r="C363" s="163" t="s">
        <v>705</v>
      </c>
      <c r="D363" s="77"/>
    </row>
    <row r="364" spans="2:4" ht="12" customHeight="1">
      <c r="B364" s="75"/>
      <c r="C364" s="100" t="s">
        <v>314</v>
      </c>
      <c r="D364" s="77"/>
    </row>
    <row r="365" spans="2:4" ht="12" customHeight="1">
      <c r="B365" s="75"/>
      <c r="C365" s="119" t="s">
        <v>706</v>
      </c>
      <c r="D365" s="77"/>
    </row>
    <row r="366" spans="2:4" ht="12.75">
      <c r="B366" s="75"/>
      <c r="C366" s="100" t="s">
        <v>77</v>
      </c>
      <c r="D366" s="77"/>
    </row>
    <row r="367" spans="2:4" ht="12.75">
      <c r="B367" s="75"/>
      <c r="C367" s="101" t="s">
        <v>314</v>
      </c>
      <c r="D367" s="77"/>
    </row>
    <row r="368" spans="2:4" ht="21">
      <c r="B368" s="75"/>
      <c r="C368" s="100" t="s">
        <v>882</v>
      </c>
      <c r="D368" s="77"/>
    </row>
    <row r="369" spans="2:4" ht="31.5">
      <c r="B369" s="75"/>
      <c r="C369" s="101" t="s">
        <v>707</v>
      </c>
      <c r="D369" s="77"/>
    </row>
    <row r="370" spans="2:4" ht="21">
      <c r="B370" s="75"/>
      <c r="C370" s="100" t="s">
        <v>749</v>
      </c>
      <c r="D370" s="77"/>
    </row>
    <row r="371" spans="2:4" ht="21">
      <c r="B371" s="75"/>
      <c r="C371" s="100" t="s">
        <v>750</v>
      </c>
      <c r="D371" s="77"/>
    </row>
    <row r="372" spans="2:4" ht="12" customHeight="1">
      <c r="B372" s="75"/>
      <c r="C372" s="99" t="s">
        <v>314</v>
      </c>
      <c r="D372" s="77"/>
    </row>
    <row r="373" spans="2:4" ht="12" customHeight="1">
      <c r="B373" s="75"/>
      <c r="C373" s="119" t="s">
        <v>751</v>
      </c>
      <c r="D373" s="77"/>
    </row>
    <row r="374" spans="2:4" ht="12.75">
      <c r="B374" s="75"/>
      <c r="C374" s="132" t="s">
        <v>78</v>
      </c>
      <c r="D374" s="77"/>
    </row>
    <row r="375" spans="2:4" ht="12.75">
      <c r="B375" s="75"/>
      <c r="C375" s="132" t="s">
        <v>314</v>
      </c>
      <c r="D375" s="77"/>
    </row>
    <row r="376" spans="2:4" ht="31.5">
      <c r="B376" s="75"/>
      <c r="C376" s="132" t="s">
        <v>752</v>
      </c>
      <c r="D376" s="77"/>
    </row>
    <row r="377" spans="2:4" ht="31.5">
      <c r="B377" s="75"/>
      <c r="C377" s="132" t="s">
        <v>79</v>
      </c>
      <c r="D377" s="77"/>
    </row>
    <row r="378" spans="2:4" ht="21">
      <c r="B378" s="75"/>
      <c r="C378" s="99" t="s">
        <v>80</v>
      </c>
      <c r="D378" s="77"/>
    </row>
    <row r="379" spans="2:4" ht="21">
      <c r="B379" s="75"/>
      <c r="C379" s="100" t="s">
        <v>753</v>
      </c>
      <c r="D379" s="77"/>
    </row>
    <row r="380" spans="2:4" ht="12" customHeight="1">
      <c r="B380" s="75"/>
      <c r="C380" s="100" t="s">
        <v>314</v>
      </c>
      <c r="D380" s="77"/>
    </row>
    <row r="381" spans="2:4" ht="12" customHeight="1">
      <c r="B381" s="75"/>
      <c r="C381" s="119" t="s">
        <v>754</v>
      </c>
      <c r="D381" s="77"/>
    </row>
    <row r="382" spans="2:4" ht="12" customHeight="1">
      <c r="B382" s="75"/>
      <c r="C382" s="100" t="s">
        <v>81</v>
      </c>
      <c r="D382" s="77"/>
    </row>
    <row r="383" spans="2:4" ht="12.75">
      <c r="B383" s="75"/>
      <c r="C383" s="100" t="s">
        <v>314</v>
      </c>
      <c r="D383" s="77"/>
    </row>
    <row r="384" spans="2:4" ht="12" customHeight="1">
      <c r="B384" s="75"/>
      <c r="C384" s="100" t="s">
        <v>611</v>
      </c>
      <c r="D384" s="77"/>
    </row>
    <row r="385" spans="2:4" ht="21">
      <c r="B385" s="75"/>
      <c r="C385" s="100" t="s">
        <v>755</v>
      </c>
      <c r="D385" s="77"/>
    </row>
    <row r="386" spans="2:4" ht="12" customHeight="1">
      <c r="B386" s="75"/>
      <c r="C386" s="100" t="s">
        <v>756</v>
      </c>
      <c r="D386" s="77"/>
    </row>
    <row r="387" spans="2:4" ht="12" customHeight="1">
      <c r="B387" s="75"/>
      <c r="C387" s="99" t="s">
        <v>314</v>
      </c>
      <c r="D387" s="77"/>
    </row>
    <row r="388" spans="2:4" ht="12" customHeight="1">
      <c r="B388" s="75"/>
      <c r="C388" s="119" t="s">
        <v>757</v>
      </c>
      <c r="D388" s="77"/>
    </row>
    <row r="389" spans="2:4" ht="12" customHeight="1">
      <c r="B389" s="75"/>
      <c r="C389" s="99" t="s">
        <v>82</v>
      </c>
      <c r="D389" s="77"/>
    </row>
    <row r="390" spans="2:4" ht="12" customHeight="1">
      <c r="B390" s="75"/>
      <c r="C390" s="99" t="s">
        <v>314</v>
      </c>
      <c r="D390" s="77"/>
    </row>
    <row r="391" spans="2:4" ht="12" customHeight="1">
      <c r="B391" s="75"/>
      <c r="C391" s="99" t="s">
        <v>731</v>
      </c>
      <c r="D391" s="77"/>
    </row>
    <row r="392" spans="2:4" ht="12" customHeight="1">
      <c r="B392" s="75"/>
      <c r="C392" s="99" t="s">
        <v>758</v>
      </c>
      <c r="D392" s="77"/>
    </row>
    <row r="393" spans="2:4" ht="12" customHeight="1">
      <c r="B393" s="75"/>
      <c r="C393" s="99" t="s">
        <v>759</v>
      </c>
      <c r="D393" s="77"/>
    </row>
    <row r="394" spans="2:4" ht="12" customHeight="1">
      <c r="B394" s="75"/>
      <c r="C394" s="100" t="s">
        <v>760</v>
      </c>
      <c r="D394" s="77"/>
    </row>
    <row r="395" spans="2:4" ht="12" customHeight="1">
      <c r="B395" s="75"/>
      <c r="C395" s="100" t="s">
        <v>314</v>
      </c>
      <c r="D395" s="77"/>
    </row>
    <row r="396" spans="2:4" ht="12" customHeight="1">
      <c r="B396" s="75"/>
      <c r="C396" s="119" t="s">
        <v>883</v>
      </c>
      <c r="D396" s="77"/>
    </row>
    <row r="397" spans="2:4" ht="12.75">
      <c r="B397" s="75"/>
      <c r="C397" s="101" t="s">
        <v>83</v>
      </c>
      <c r="D397" s="77"/>
    </row>
    <row r="398" spans="2:4" ht="12.75">
      <c r="B398" s="75"/>
      <c r="C398" s="100" t="s">
        <v>314</v>
      </c>
      <c r="D398" s="77"/>
    </row>
    <row r="399" spans="2:4" ht="31.5">
      <c r="B399" s="75"/>
      <c r="C399" s="101" t="s">
        <v>761</v>
      </c>
      <c r="D399" s="77"/>
    </row>
    <row r="400" spans="2:4" ht="21">
      <c r="B400" s="75"/>
      <c r="C400" s="100" t="s">
        <v>612</v>
      </c>
      <c r="D400" s="77"/>
    </row>
    <row r="401" spans="2:4" ht="21">
      <c r="B401" s="75"/>
      <c r="C401" s="100" t="s">
        <v>762</v>
      </c>
      <c r="D401" s="77"/>
    </row>
    <row r="402" spans="2:4" ht="12" customHeight="1">
      <c r="B402" s="75"/>
      <c r="C402" s="99" t="s">
        <v>314</v>
      </c>
      <c r="D402" s="77"/>
    </row>
    <row r="403" spans="2:4" ht="12" customHeight="1">
      <c r="B403" s="75"/>
      <c r="C403" s="119" t="s">
        <v>884</v>
      </c>
      <c r="D403" s="77"/>
    </row>
    <row r="404" spans="2:4" ht="12" customHeight="1">
      <c r="B404" s="75"/>
      <c r="C404" s="99" t="s">
        <v>84</v>
      </c>
      <c r="D404" s="77"/>
    </row>
    <row r="405" spans="2:4" ht="12.75">
      <c r="B405" s="75"/>
      <c r="C405" s="99" t="s">
        <v>314</v>
      </c>
      <c r="D405" s="77"/>
    </row>
    <row r="406" spans="2:4" ht="12" customHeight="1">
      <c r="B406" s="75"/>
      <c r="C406" s="99" t="s">
        <v>613</v>
      </c>
      <c r="D406" s="77"/>
    </row>
    <row r="407" spans="2:4" ht="21">
      <c r="B407" s="75"/>
      <c r="C407" s="132" t="s">
        <v>763</v>
      </c>
      <c r="D407" s="77"/>
    </row>
    <row r="408" spans="2:4" ht="12.75">
      <c r="B408" s="75"/>
      <c r="C408" s="101" t="s">
        <v>764</v>
      </c>
      <c r="D408" s="77"/>
    </row>
    <row r="409" spans="2:4" ht="12.75">
      <c r="B409" s="75"/>
      <c r="C409" s="101" t="s">
        <v>314</v>
      </c>
      <c r="D409" s="77"/>
    </row>
    <row r="410" spans="2:4" ht="12.75">
      <c r="B410" s="75"/>
      <c r="C410" s="118" t="s">
        <v>765</v>
      </c>
      <c r="D410" s="77"/>
    </row>
    <row r="411" spans="2:4" ht="12.75">
      <c r="B411" s="75"/>
      <c r="C411" s="101" t="s">
        <v>85</v>
      </c>
      <c r="D411" s="77"/>
    </row>
    <row r="412" spans="2:4" ht="12.75">
      <c r="B412" s="75"/>
      <c r="C412" s="101" t="s">
        <v>314</v>
      </c>
      <c r="D412" s="77"/>
    </row>
    <row r="413" spans="2:4" ht="21">
      <c r="B413" s="75"/>
      <c r="C413" s="101" t="s">
        <v>766</v>
      </c>
      <c r="D413" s="77"/>
    </row>
    <row r="414" spans="2:4" ht="12.75">
      <c r="B414" s="75"/>
      <c r="C414" s="132" t="s">
        <v>314</v>
      </c>
      <c r="D414" s="77"/>
    </row>
    <row r="415" spans="2:4" ht="12.75">
      <c r="B415" s="75"/>
      <c r="C415" s="118" t="s">
        <v>832</v>
      </c>
      <c r="D415" s="77"/>
    </row>
    <row r="416" spans="2:4" ht="12.75">
      <c r="B416" s="75"/>
      <c r="C416" s="132" t="s">
        <v>86</v>
      </c>
      <c r="D416" s="77"/>
    </row>
    <row r="417" spans="2:4" ht="12.75">
      <c r="B417" s="75"/>
      <c r="C417" s="132" t="s">
        <v>314</v>
      </c>
      <c r="D417" s="77"/>
    </row>
    <row r="418" spans="2:4" ht="31.5">
      <c r="B418" s="75"/>
      <c r="C418" s="132" t="s">
        <v>842</v>
      </c>
      <c r="D418" s="77"/>
    </row>
    <row r="419" spans="2:4" ht="21">
      <c r="B419" s="75"/>
      <c r="C419" s="132" t="s">
        <v>843</v>
      </c>
      <c r="D419" s="77"/>
    </row>
    <row r="420" spans="2:4" ht="31.5">
      <c r="B420" s="75"/>
      <c r="C420" s="132" t="s">
        <v>833</v>
      </c>
      <c r="D420" s="77"/>
    </row>
    <row r="421" spans="2:4" ht="21">
      <c r="B421" s="75"/>
      <c r="C421" s="101" t="s">
        <v>844</v>
      </c>
      <c r="D421" s="77"/>
    </row>
    <row r="422" spans="2:4" ht="21">
      <c r="B422" s="75"/>
      <c r="C422" s="101" t="s">
        <v>845</v>
      </c>
      <c r="D422" s="77"/>
    </row>
    <row r="423" spans="2:4" ht="12.75">
      <c r="B423" s="75"/>
      <c r="C423" s="101" t="s">
        <v>314</v>
      </c>
      <c r="D423" s="77"/>
    </row>
    <row r="424" spans="2:4" ht="12.75">
      <c r="B424" s="75"/>
      <c r="C424" s="118" t="s">
        <v>767</v>
      </c>
      <c r="D424" s="77"/>
    </row>
    <row r="425" spans="2:4" ht="12.75">
      <c r="B425" s="75"/>
      <c r="C425" s="101" t="s">
        <v>87</v>
      </c>
      <c r="D425" s="77"/>
    </row>
    <row r="426" spans="2:4" ht="12" customHeight="1">
      <c r="B426" s="75"/>
      <c r="C426" s="115" t="s">
        <v>314</v>
      </c>
      <c r="D426" s="78"/>
    </row>
    <row r="427" spans="2:4" ht="21">
      <c r="B427" s="75"/>
      <c r="C427" s="115" t="s">
        <v>768</v>
      </c>
      <c r="D427" s="78"/>
    </row>
    <row r="428" spans="2:4" ht="12" customHeight="1" thickBot="1">
      <c r="B428" s="83"/>
      <c r="C428" s="164"/>
      <c r="D428" s="85"/>
    </row>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sheetData>
  <sheetProtection/>
  <mergeCells count="2">
    <mergeCell ref="B2:D2"/>
    <mergeCell ref="B3:AC3"/>
  </mergeCells>
  <hyperlinks>
    <hyperlink ref="B2:C2" location="'4-ф (затраты)'!A1" display="Перейти к заполнению формы (с автозаполнением)"/>
    <hyperlink ref="B3:AC3" location="Указания!A1" display="Перейти к указаниям по заполнению формы."/>
    <hyperlink ref="B2:D2" location="'4-ф (с нарастающим итогом)'!A1" display="Перейти к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2021-02-03T10:30:21Z</cp:lastPrinted>
  <dcterms:created xsi:type="dcterms:W3CDTF">2003-10-18T11:05:50Z</dcterms:created>
  <dcterms:modified xsi:type="dcterms:W3CDTF">2021-03-17T09:58:20Z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