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65506" windowWidth="24885" windowHeight="6180" tabRatio="953" activeTab="0"/>
  </bookViews>
  <sheets>
    <sheet name="1-нт" sheetId="1" r:id="rId1"/>
    <sheet name="Указания" sheetId="2" r:id="rId2"/>
    <sheet name="Приложение" sheetId="3" r:id="rId3"/>
  </sheets>
  <definedNames>
    <definedName name="_xlfn.IFERROR" hidden="1">#NAME?</definedName>
    <definedName name="CA0_УКА__1_ГЛ_1_1_П_1_1" localSheetId="2">'Приложение'!$C$7</definedName>
    <definedName name="CA0_УКА__1_ГЛ_1_1_П_1_1" localSheetId="1">'Указания'!$C$22</definedName>
    <definedName name="CA0_УКА__1_ГЛ_1_1_П_2_2" localSheetId="2">'Приложение'!$C$18</definedName>
    <definedName name="CA0_УКА__1_ГЛ_1_1_П_2_2" localSheetId="1">'Указания'!#REF!</definedName>
    <definedName name="CA0_УКА__1_ГЛ_1_1_П_3_3" localSheetId="2">'Приложение'!$C$21</definedName>
    <definedName name="CA0_УКА__1_ГЛ_1_1_П_3_3" localSheetId="1">'Указания'!#REF!</definedName>
    <definedName name="CA0_УКА__1_ГЛ_1_1_П_4_4" localSheetId="2">'Приложение'!$C$24</definedName>
    <definedName name="CA0_УКА__1_ГЛ_1_1_П_4_4" localSheetId="1">'Указания'!#REF!</definedName>
    <definedName name="CA0_УКА__1_ГЛ_1_1_П_5_5" localSheetId="2">'Приложение'!#REF!</definedName>
    <definedName name="CA0_УКА__1_ГЛ_1_1_П_5_5" localSheetId="1">'Указания'!#REF!</definedName>
    <definedName name="CA0_УКА__1_ГЛ_1_1_П_6_6" localSheetId="2">'Приложение'!#REF!</definedName>
    <definedName name="CA0_УКА__1_ГЛ_1_1_П_6_6" localSheetId="1">'Указания'!#REF!</definedName>
    <definedName name="CA0_УКА__1_ГЛ_2_2" localSheetId="2">'Приложение'!$C$34</definedName>
    <definedName name="CA0_УКА__1_ГЛ_2_2" localSheetId="1">'Указания'!$C$34</definedName>
    <definedName name="CA0_УКА__1_ГЛ_2_2_П_10_10" localSheetId="2">'Приложение'!#REF!</definedName>
    <definedName name="CA0_УКА__1_ГЛ_2_2_П_10_10" localSheetId="1">'Указания'!#REF!</definedName>
    <definedName name="CA0_УКА__1_ГЛ_2_2_П_11_11" localSheetId="2">'Приложение'!#REF!</definedName>
    <definedName name="CA0_УКА__1_ГЛ_2_2_П_11_11" localSheetId="1">'Указания'!#REF!</definedName>
    <definedName name="CA0_УКА__1_ГЛ_2_2_П_11_11_ПП_11_1_5" localSheetId="2">'Приложение'!#REF!</definedName>
    <definedName name="CA0_УКА__1_ГЛ_2_2_П_11_11_ПП_11_1_5" localSheetId="1">'Указания'!#REF!</definedName>
    <definedName name="CA0_УКА__1_ГЛ_2_2_П_11_11_ПП_11_2_6" localSheetId="2">'Приложение'!#REF!</definedName>
    <definedName name="CA0_УКА__1_ГЛ_2_2_П_11_11_ПП_11_2_6" localSheetId="1">'Указания'!#REF!</definedName>
    <definedName name="CA0_УКА__1_ГЛ_2_2_П_7_7" localSheetId="2">'Приложение'!#REF!</definedName>
    <definedName name="CA0_УКА__1_ГЛ_2_2_П_7_7" localSheetId="1">'Указания'!$C$38</definedName>
    <definedName name="CA0_УКА__1_ГЛ_2_2_П_8_8" localSheetId="2">'Приложение'!$C$39</definedName>
    <definedName name="CA0_УКА__1_ГЛ_2_2_П_8_8" localSheetId="1">'Указания'!$C$52</definedName>
    <definedName name="CA0_УКА__1_ГЛ_2_2_П_9_9" localSheetId="2">'Приложение'!$C$41</definedName>
    <definedName name="CA0_УКА__1_ГЛ_2_2_П_9_9" localSheetId="1">'Указания'!$C$53</definedName>
    <definedName name="CA0_УКА__1_ГЛ_2_2_П_9_9_ПП_9_1_1" localSheetId="2">'Приложение'!$C$42</definedName>
    <definedName name="CA0_УКА__1_ГЛ_2_2_П_9_9_ПП_9_1_1" localSheetId="1">'Указания'!#REF!</definedName>
    <definedName name="CA0_УКА__1_ГЛ_2_2_П_9_9_ПП_9_2_2" localSheetId="2">'Приложение'!$C$45</definedName>
    <definedName name="CA0_УКА__1_ГЛ_2_2_П_9_9_ПП_9_2_2" localSheetId="1">'Указания'!#REF!</definedName>
    <definedName name="CA0_УКА__1_ГЛ_2_2_П_9_9_ПП_9_3_3" localSheetId="2">'Приложение'!#REF!</definedName>
    <definedName name="CA0_УКА__1_ГЛ_2_2_П_9_9_ПП_9_3_3" localSheetId="1">'Указания'!#REF!</definedName>
    <definedName name="CA0_УКА__1_ГЛ_2_2_П_9_9_ПП_9_4_4" localSheetId="2">'Приложение'!#REF!</definedName>
    <definedName name="CA0_УКА__1_ГЛ_2_2_П_9_9_ПП_9_4_4" localSheetId="1">'Указания'!#REF!</definedName>
    <definedName name="CA0_УКА__1_ГЛ_3_3" localSheetId="2">'Приложение'!#REF!</definedName>
    <definedName name="CA0_УКА__1_ГЛ_3_3" localSheetId="1">'Указания'!$C$54</definedName>
    <definedName name="CA0_УКА__1_ГЛ_3_3_П_12_12" localSheetId="2">'Приложение'!#REF!</definedName>
    <definedName name="CA0_УКА__1_ГЛ_3_3_П_12_12" localSheetId="1">'Указания'!$C$58</definedName>
    <definedName name="CA0_УКА__1_ГЛ_3_3_П_13_13" localSheetId="2">'Приложение'!#REF!</definedName>
    <definedName name="CA0_УКА__1_ГЛ_3_3_П_13_13" localSheetId="1">'Указания'!$C$63</definedName>
    <definedName name="CA0_УКА__1_ГЛ_3_3_П_13_13_ПП_13_1_7" localSheetId="2">'Приложение'!#REF!</definedName>
    <definedName name="CA0_УКА__1_ГЛ_3_3_П_13_13_ПП_13_1_7" localSheetId="1">'Указания'!$C$64</definedName>
    <definedName name="CA0_УКА__1_ГЛ_3_3_П_13_13_ПП_13_10_16" localSheetId="2">'Приложение'!#REF!</definedName>
    <definedName name="CA0_УКА__1_ГЛ_3_3_П_13_13_ПП_13_10_16" localSheetId="1">'Указания'!#REF!</definedName>
    <definedName name="CA0_УКА__1_ГЛ_3_3_П_13_13_ПП_13_11_17" localSheetId="2">'Приложение'!#REF!</definedName>
    <definedName name="CA0_УКА__1_ГЛ_3_3_П_13_13_ПП_13_11_17" localSheetId="1">'Указания'!#REF!</definedName>
    <definedName name="CA0_УКА__1_ГЛ_3_3_П_13_13_ПП_13_2_8" localSheetId="2">'Приложение'!#REF!</definedName>
    <definedName name="CA0_УКА__1_ГЛ_3_3_П_13_13_ПП_13_2_8" localSheetId="1">'Указания'!$C$66</definedName>
    <definedName name="CA0_УКА__1_ГЛ_3_3_П_13_13_ПП_13_3_9" localSheetId="2">'Приложение'!#REF!</definedName>
    <definedName name="CA0_УКА__1_ГЛ_3_3_П_13_13_ПП_13_3_9" localSheetId="1">'Указания'!$C$69</definedName>
    <definedName name="CA0_УКА__1_ГЛ_3_3_П_13_13_ПП_13_4_10" localSheetId="2">'Приложение'!#REF!</definedName>
    <definedName name="CA0_УКА__1_ГЛ_3_3_П_13_13_ПП_13_4_10" localSheetId="1">'Указания'!$C$71</definedName>
    <definedName name="CA0_УКА__1_ГЛ_3_3_П_13_13_ПП_13_5_11" localSheetId="2">'Приложение'!#REF!</definedName>
    <definedName name="CA0_УКА__1_ГЛ_3_3_П_13_13_ПП_13_5_11" localSheetId="1">'Указания'!$C$76</definedName>
    <definedName name="CA0_УКА__1_ГЛ_3_3_П_13_13_ПП_13_6_12" localSheetId="2">'Приложение'!#REF!</definedName>
    <definedName name="CA0_УКА__1_ГЛ_3_3_П_13_13_ПП_13_6_12" localSheetId="1">'Указания'!$C$79</definedName>
    <definedName name="CA0_УКА__1_ГЛ_3_3_П_13_13_ПП_13_7_13" localSheetId="2">'Приложение'!#REF!</definedName>
    <definedName name="CA0_УКА__1_ГЛ_3_3_П_13_13_ПП_13_7_13" localSheetId="1">'Указания'!$C$83</definedName>
    <definedName name="CA0_УКА__1_ГЛ_3_3_П_13_13_ПП_13_8_14" localSheetId="2">'Приложение'!#REF!</definedName>
    <definedName name="CA0_УКА__1_ГЛ_3_3_П_13_13_ПП_13_8_14" localSheetId="1">'Указания'!$C$98</definedName>
    <definedName name="CA0_УКА__1_ГЛ_3_3_П_13_13_ПП_13_9_15" localSheetId="2">'Приложение'!#REF!</definedName>
    <definedName name="CA0_УКА__1_ГЛ_3_3_П_13_13_ПП_13_9_15" localSheetId="1">'Указания'!#REF!</definedName>
    <definedName name="CA0_УКА__1_ГЛ_3_3_П_14_14" localSheetId="2">'Приложение'!#REF!</definedName>
    <definedName name="CA0_УКА__1_ГЛ_3_3_П_14_14" localSheetId="1">'Указания'!#REF!</definedName>
    <definedName name="CA0_УКА__1_ГЛ_3_3_П_15_15" localSheetId="2">'Приложение'!#REF!</definedName>
    <definedName name="CA0_УКА__1_ГЛ_3_3_П_15_15" localSheetId="1">'Указания'!#REF!</definedName>
    <definedName name="CA0_УКА__1_ГЛ_3_3_П_16_16" localSheetId="2">'Приложение'!#REF!</definedName>
    <definedName name="CA0_УКА__1_ГЛ_3_3_П_16_16" localSheetId="1">'Указания'!#REF!</definedName>
    <definedName name="CA0_УКА__1_ГЛ_4_4" localSheetId="2">'Приложение'!#REF!</definedName>
    <definedName name="CA0_УКА__1_ГЛ_4_4" localSheetId="1">'Указания'!$C$102</definedName>
    <definedName name="CA0_УКА__1_ГЛ_4_4_П_17_17" localSheetId="2">'Приложение'!#REF!</definedName>
    <definedName name="CA0_УКА__1_ГЛ_4_4_П_17_17" localSheetId="1">'Указания'!$C$105</definedName>
    <definedName name="CA0_УКА__1_ГЛ_4_4_П_18_18" localSheetId="2">'Приложение'!#REF!</definedName>
    <definedName name="CA0_УКА__1_ГЛ_4_4_П_18_18" localSheetId="1">'Указания'!#REF!</definedName>
    <definedName name="CA0_УКА__1_ГЛ_4_4_П_19_19" localSheetId="2">'Приложение'!#REF!</definedName>
    <definedName name="CA0_УКА__1_ГЛ_4_4_П_19_19" localSheetId="1">'Указания'!#REF!</definedName>
    <definedName name="CA0_УКА__1_ГЛ_4_4_П_20_20" localSheetId="2">'Приложение'!#REF!</definedName>
    <definedName name="CA0_УКА__1_ГЛ_4_4_П_20_20" localSheetId="1">'Указания'!#REF!</definedName>
    <definedName name="CA0_УКА__1_ПРЛ__1" localSheetId="2">'Приложение'!#REF!</definedName>
    <definedName name="CA0_УКА__1_ПРЛ__2" localSheetId="2">'Приложение'!#REF!</definedName>
    <definedName name="CA0_УКА__1_ПРЛ__3" localSheetId="2">'Приложение'!$D$5</definedName>
    <definedName name="_xlnm.Print_Area" localSheetId="0">'1-нт'!$C$5:$BB$298</definedName>
    <definedName name="_xlnm.Print_Area" localSheetId="2">'Приложение'!$C$5:$E$50</definedName>
    <definedName name="_xlnm.Print_Area" localSheetId="1">'Указания'!$C$5:$C$147</definedName>
  </definedNames>
  <calcPr fullCalcOnLoad="1" iterate="1" iterateCount="100" iterateDelta="0.001"/>
</workbook>
</file>

<file path=xl/comments1.xml><?xml version="1.0" encoding="utf-8"?>
<comments xmlns="http://schemas.openxmlformats.org/spreadsheetml/2006/main">
  <authors>
    <author>kozel</author>
    <author>SH</author>
  </authors>
  <commentList>
    <comment ref="BE219" authorId="0">
      <text>
        <r>
          <rPr>
            <sz val="8"/>
            <rFont val="Tahoma"/>
            <family val="2"/>
          </rPr>
          <t>Введите курс иностранной валюты</t>
        </r>
        <r>
          <rPr>
            <sz val="8"/>
            <rFont val="Tahoma"/>
            <family val="0"/>
          </rPr>
          <t xml:space="preserve">
</t>
        </r>
      </text>
    </comment>
    <comment ref="BB5" authorId="1">
      <text>
        <r>
          <rPr>
            <b/>
            <sz val="8"/>
            <rFont val="Tahoma"/>
            <family val="2"/>
          </rPr>
          <t>в редакции постановления Национального статистического комитета Республики Беларусь от 19 июня 2020 г. № 52</t>
        </r>
      </text>
    </comment>
  </commentList>
</comments>
</file>

<file path=xl/sharedStrings.xml><?xml version="1.0" encoding="utf-8"?>
<sst xmlns="http://schemas.openxmlformats.org/spreadsheetml/2006/main" count="536" uniqueCount="401">
  <si>
    <t>Амортизация основных средств и нематериальных активов</t>
  </si>
  <si>
    <t>Объем выполненных научных исследований и разработок, оказанных научно-технических услуг</t>
  </si>
  <si>
    <t>Из него выполнено (оказано) собственными силами</t>
  </si>
  <si>
    <t>Объем выполненных научных исследований и разработок, оказанных научно-технических услуг (за вычетом налогов и сборов, исчисляемых из выручки) – всего (сумма строк 602 и 603)</t>
  </si>
  <si>
    <t>Объем финансирования внутренних затрат на выполнение научных исследований и разработок (сумма строк 702, 703, с 707 по 711)</t>
  </si>
  <si>
    <t>КОММЕРЦИАЛИЗАЦИЯ РЕЗУЛЬТАТОВ ИНТЕЛЛЕКТУАЛЬНОЙ ДЕЯТЕЛЬНОСТИ</t>
  </si>
  <si>
    <t>Поступление (выплата) денежных средств по договорам, позволяющим распоряжаться имущественными правами на результаты интеллектуальной деятельности, созданные при выполнении научных исследований и разработок</t>
  </si>
  <si>
    <t>от юридических лиц</t>
  </si>
  <si>
    <t>научно-исследо-
вательских организаций, конструкторских, проектно-конструкторских, технологических организаций, проектных и проектно-изыскательских организаций, опытных (эксперимен-
тальных) организаций</t>
  </si>
  <si>
    <t>учреждений образования, реализующих образова-
тельные программы высшего образования</t>
  </si>
  <si>
    <t>от нерезидентов Республики Беларусь</t>
  </si>
  <si>
    <t>научно-исследо-
вательским организациям, конструкторским, проектно-конструкторским, технологическим организациям, проектным и проектно-изыскательским организациям, опытным (эксперимен-
тальным) организациям</t>
  </si>
  <si>
    <t>учреждениям образования, реализующим образова-
тельные программы высшего образования</t>
  </si>
  <si>
    <t>нерезидентам Республики Беларусь</t>
  </si>
  <si>
    <t>Всего денежных средств (сумма строк с 802 по 810)</t>
  </si>
  <si>
    <t>в том числе по договорам, позволяющим распоряжаться имущественными правами на:</t>
  </si>
  <si>
    <t>другие результаты интеллектуальной деятельности</t>
  </si>
  <si>
    <t>Количество заключенных в отчетном году договоров, позволяющих распоряжаться имущественными правами на результаты интеллектуальной деятельности</t>
  </si>
  <si>
    <t xml:space="preserve">Количество заключенных в отчетном году договоров, позволяющих распоряжаться имущественными правами на результаты интеллектуальной деятельности: </t>
  </si>
  <si>
    <t>Юридические лица, обособленные подразделения юридических лиц, имеющие отдельный баланс, составляют отчет, включая первичные статистические данные по входящим в их структуру подразделениям, не имеющим отдельного баланса.</t>
  </si>
  <si>
    <t>2.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</si>
  <si>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</si>
  <si>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3. Отчет заполняется на основании следующих первичных учетных и иных документов: договоров на выполнение научно-исследовательских, опытно-конструкторских и опытно-технологических работ, актов приемки выполненных научно-исследовательских, опытно-конструкторских и опытно-технологических работ, договоров на передачу прав на объекты интеллектуальной собственности, личных листков по учету кадров, товарно-транспортных накладных, товарных накладных, регистров бухгалтерского учета, других первичных учетных и иных документов.</t>
  </si>
  <si>
    <t>4. Данные отчета заполняются в целых числах.</t>
  </si>
  <si>
    <t>5. Под научными исследованиями понимается творческая деятельность, направленная на получение новых знаний и способов их применения.</t>
  </si>
  <si>
    <t>6. Под разработками понимается деятельность, направленная на создание или усовершенствование способов и средств осуществления процессов в конкретной области практической деятельности, в частности на создание новой продукции и технологий. Разработка новой продукции и технологий включает проведение опытно-конструкторских (при создании изделий) и опытно-технологических (при создании материалов, веществ, технологий) работ.</t>
  </si>
  <si>
    <t>7. К научным исследованиям и разработкам относятся фундаментальные научные исследования, прикладные научные исследования, экспериментальные разработки, включая создание опытных образцов.</t>
  </si>
  <si>
    <t>В научные исследования и разработки не включаются следующие виды деятельности: образование и подготовка кадров; другие виды научно-технической деятельности (научно-технические услуги, в том числе маркетинговая деятельность; сбор и обработка данных общего назначения (если это не относится к конкретным исследовательским работам), испытания и стандартизация, предпроектные работы, специализированные медицинские услуги; адаптация, поддержка и сопровождение существующего программного обеспечения); производственная деятельность (включая внедрение нововведений); управление и другая вспомогательная деятельность (деятельность органов управления исследованиями и разработками, их финансирование).</t>
  </si>
  <si>
    <t>9. В разделе I не отражаются данные о работниках, занятых преимущественно оказанием научно-технических услуг другим организациям или иными видами деятельности, не связанными с научными исследованиями и разработками.</t>
  </si>
  <si>
    <t>10. По строке 101 таблицы 1 отражается списочная численность работников, выполнявших научные исследования и разработки, на конец отчетного года (без внешних совместителей и граждан, выполнявших работу по гражданско-правовым договорам; работников, находящихся в отпусках по беременности и родам, по уходу за ребенком до достижения им возраста трех лет). К ним относятся работники, состоящие в списочном составе организации (подразделений учреждений высшего образования и иных организаций), выполнявшие научные исследования и разработки.</t>
  </si>
  <si>
    <t>11. По строке 102 таблицы 1 отражается численность исследователей. К ним относятся работники, профессионально занимающиеся научными исследованиями и разработками и непосредственно осуществляющие создание новых знаний, продуктов, процессов, методов и систем, а также управление указанными видами деятельности. В эту категорию работников включается также административно-управленческий персонал, осуществляющий непосредственное руководство исследовательским процессом, в том числе руководители научных организаций и подразделений, выполнявших научные исследования и разработки.</t>
  </si>
  <si>
    <t>12. По строке 103 таблицы 1 отражается численность техников. К ним относятся работники, которые участвуют в научных исследованиях и разработках, выполняя технические функции, как правило, под руководством исследователей (эксплуатацию и обслуживание научных приборов, лабораторного оборудования, вычислительной техники, подготовку материалов, чертежей, проведение экспериментов, опытов и анализов и тому подобное).</t>
  </si>
  <si>
    <t>13. По строке 104 таблицы 1 отражается численность вспомогательного персонала, к которому относятся работники, выполнявшие вспомогательные функции, связанные с проведением научных исследований и разработок: работники планово-экономических, финансовых подразделений, патентных служб, подразделений научно-технической информации, научно-технических библиотек; рабочие, осуществлявшие монтаж, наладку, обслуживание и ремонт научного оборудования и приборов; рабочие опытных (экспериментальных) производств; лаборанты, не имеющие высшего и среднего специального образования, а также работники бухгалтерии, кадровой службы, канцелярии, подразделений материально-технического обеспечения.</t>
  </si>
  <si>
    <t>По строке 104 таблицы 1 не отражается численность работников, работающих по трудовым договорам (контрактам) в организации и выполняющих функции, связанные с обеспечением безопасности, уборкой, техническим обслуживанием и тому подобные.</t>
  </si>
  <si>
    <t>14. По строкам с 106 по 109 таблицы 1 отражается среднегодовая численность внешних совместителей, а также среднегодовая численность граждан, выполнявших в отчетном году по гражданско-правовым договорам научные исследования и разработки либо вспомогательные и иные функции, связанные с их проведением.</t>
  </si>
  <si>
    <t>15. По строке 110 таблицы 2 отражаются данные о числе человеко-дней за отчетный год фактически отработанных внешними совместителями и гражданами, выполнявшими работу по гражданско-правовым договорам, которое принимается равным количеству календарных дней периода выполнения работ по соответствующему гражданско-правовому договору.</t>
  </si>
  <si>
    <t>16. По строкам с 201 по 207 таблицы 3 распределение численности исследователей по областям наук приводится на основании тематики выполняемых работ.</t>
  </si>
  <si>
    <t>Данные отражаются в соответствии с перечнем областей и отраслей наук согласно приложению.</t>
  </si>
  <si>
    <t>17. Данные по строке 201 в графе 1 таблицы 3 должны быть равны данным по строке 102 в графе 1 таблицы 1.</t>
  </si>
  <si>
    <t>18. Данные по строке 301 в графе 1 таблицы 4 должны быть равны данным по строке 102 в графе 1 таблицы 1.</t>
  </si>
  <si>
    <t>19. В разделе II отражаются затраты на выполнение научных исследований и разработок, осуществленных в отчетном году, независимо от источников происхождения средств, включая затраты на исследования и разработки, выполненные организацией для собственных нужд за счет собственных средств.</t>
  </si>
  <si>
    <t>В состав затрат не включается сумма амортизационных отчислений на полное восстановление основных средств и нематериальных активов.</t>
  </si>
  <si>
    <t>Распределение затрат на научные исследования и разработки осуществляется в соответствии с перечнем областей и отраслей наук согласно приложению.</t>
  </si>
  <si>
    <t>20. По строке 401 таблицы 5 отражается общая сумма затрат на выполнение научных исследований и разработок (с учетом работ, выполненных соисполнителями) за отчетный год, включая как текущие, так и капитальные затраты.</t>
  </si>
  <si>
    <t>21. По строке 402 таблицы 5 отражаются внутренние затраты на выполнение научных исследований и разработок собственными силами организации.</t>
  </si>
  <si>
    <t>22. По строке 403 таблицы 5 отражаются внутренние текущие затраты на выполнение научных исследований и разработок собственными силами организации без учета капитальных вложений.</t>
  </si>
  <si>
    <t>23. По строке 404 таблицы 5 отражаются затраты на оплату труда работников списочного и несписочного состава, включая выплаты заработной платы за выполненную работу, отработанное и неотработанное время, выплаты стимулирующего и компенсирующего характера, другие выплаты, включаемые в состав фонда заработной платы.</t>
  </si>
  <si>
    <t>24. По строке 405 таблицы 5 отражаются затраты на оплату труда работникам, выполнявшим научные исследования и разработки.</t>
  </si>
  <si>
    <t>Затраты на оплату труда работников, выполнявших научные исследования и разработки по совместительству, по строке 405 не отражаются.</t>
  </si>
  <si>
    <t>25. По строке 406 таблицы 5 отражаются данные об обязательных страховых взносах в бюджет государственного внебюджетного фонда социальной защиты населения Республики Беларусь.</t>
  </si>
  <si>
    <t>26. По строке 407 таблицы 5 отражаются затраты на приобретение и изготовление специальных инструментов, приспособлений, приборов, стендов, аппаратов, механизмов, устройств и другого специального оборудования, необходимого для выполнения конкретной работы, включая расходы на проектирование, транспортировку и установку.</t>
  </si>
  <si>
    <t>27. По строке 409 таблицы 5 отражается стоимость:</t>
  </si>
  <si>
    <t>28. По строке 410 таблицы 5 отражаются прочие текущие затраты, связанные с выполнением научных исследований и разработок и не отраженные по строкам 404, 406, 407 и 409: выплаты процентов, расходы на содержание и эксплуатацию зданий (помещений), расходы на оплату услуг связи, платежи по обязательному и добровольному страхованию имущества, коммунальные платежи, командировочные расходы, расходы на арендную плату по основным средствам, платежи в бюджет и внебюджетные фонды, затраты, связанные с подготовкой научных работников высшей квалификации, и другие.</t>
  </si>
  <si>
    <t>29. По строке 411 таблицы 5 отражаются капитальные затраты на научные исследования и разработки, в том числе:</t>
  </si>
  <si>
    <t>по строке 414 таблицы 5 – прочие капитальные затраты, связанные с научными исследованиями и разработками (затраты на приобретение объектов интеллектуальной собственности, а также иные капитальные затраты на научные исследования и разработки, которые отражаются в составе вложений в долгосрочные активы).</t>
  </si>
  <si>
    <t>30. По строке 415 таблицы 5 отражаются внешние затраты организации на научные исследования и разработки. В их состав включается стоимость научных исследований и разработок, выполненных по договорам организациями-соисполнителями, индивидуальными предпринимателями и физическими лицами.</t>
  </si>
  <si>
    <t>По строке 420 таблицы 5 отражается стоимость внешних затрат организации на научные исследования и разработки, выполненные по договорам индивидуальными предпринимателями и физическими лицами.</t>
  </si>
  <si>
    <t>31. По строке 416 таблицы 6 отражается сумма начисленных амортизационных отчислений как на собственные, так и на арендованные основные средства и нематериальные активы, используемые для научных исследований и разработок.</t>
  </si>
  <si>
    <t>Организации, создавшие объекты интеллектуальной собственности по социально-творческому заказу полностью или частично за счет средств бюджетного финансирования, строку 416 таблицы 6 не заполняют.</t>
  </si>
  <si>
    <t>32. По строке 501 таблицы 7 отражаются внутренние текущие затраты на научные исследования и разработки, которые должны быть равны данным по строке 403 таблицы 5 в соответствующих графах.</t>
  </si>
  <si>
    <t>По строке 502 таблицы 7 отражаются данные о затратах на фундаментальные научные исследования – теоретические и (или) экспериментальные исследования, направленные на получение новых знаний об основных закономерностях развития природы, человека, общества, искусственно созданных объектов.</t>
  </si>
  <si>
    <t>По строке 503 таблицы 7 отражаются данные о затратах на прикладные научные исследования – исследования, направленные на применение результатов фундаментальных научных исследований для достижения конкретных практических целей.</t>
  </si>
  <si>
    <t>По строке 504 таблицы 7 отражаются данные о затратах на экспериментальные разработки.</t>
  </si>
  <si>
    <t>В состав проектных работ входят, например, работы по экспериментальному проектированию, изучению и обобщению отечественного и зарубежного опыта проектирования и строительства, разработке новых нормативных документов и стандартов по проектированию, строительству и архитектуре, сметных нормативов; по составлению схем генеральных планов промышленных узлов, схем и проектов районной планировки, проектов планировки и застройки городов, поселков городского типа, сельских населенных пунктов; работы по проектированию для внедрения в производство прогрессивных технологических процессов, оборудования, механизации и автоматизации производственных процессов.</t>
  </si>
  <si>
    <t>33. В таблице 7 не отражаются внутренние текущие затраты на выполнение работ по проектированию нестандартизированного оборудования по заказам организаций-изготовителей, подготовке документации для строительства и капитального ремонта зданий и сооружений, по разработке проектов и смет на реконструкцию и техническое перевооружение цехов, участков; внутренние текущие затраты на проектные работы, связанные с привязкой к площадкам строительства типовых проектов зданий и сооружений.</t>
  </si>
  <si>
    <t>34. По строке 601 в графе 1 таблицы 8 отражается объем выполненных научных исследований и разработок, оказанных научно-технических услуг за отчетный год, а в графе 2 – объем выполненных научных исследований и разработок, оказанных научно-технических услуг собственными силами организации.</t>
  </si>
  <si>
    <t>Если в организации не оказывали услуги научно-технического характера, то данные по строке 601 таблицы 8 будут равны данным по строке 602 таблицы 8.</t>
  </si>
  <si>
    <t>Организация-заказчик, которая привлекла стороннюю организацию-соисполнителя для выполнения части научных исследований и разработок, оказания научно-технических услуг, отражает по строке 601 в графе 1 таблицы 8 объем выполненных научных исследований и разработок, оказанных научно-технических услуг с учетом стоимости научных исследований и разработок, оказанных научно-технических услуг, выполненных (оказанных) соисполнителями с последующей разбивкой по строкам 602 и 603 таблицы 8. Организация-соисполнитель часть научных исследований и разработок, научно-технических услуг, которую она выполнила (оказала) для организации-заказчика, в отчете не отражает.</t>
  </si>
  <si>
    <t>Объем научных исследований и разработок, научно-технических услуг, который был выполнен (оказан) сторонней организацией-исполнителем для организации-заказчика в полном объеме, в отчете организации-заказчика не отражается, а отражается в графе 1 по строке 601 таблицы 8 организацией-исполнителем с последующей разбивкой по строкам 602 и 603 таблицы 8.</t>
  </si>
  <si>
    <t>35. К научно-техническим услугам (строка 603 таблицы 8) относятся: деятельность в области научно-технической информации, патентов, лицензий, стандартизации, метрологии и контроля качества, научно-технического консультирования, научно-техническая деятельность библиотек, музеев, ботанических и зоологических садов, перевод, редактирование и издание научно-технической литературы, разведка полезных ископаемых, сбор информации о социально-экономических явлениях, технические испытания, инжиниринговые услуги, дизайн и другие виды деятельности, способствующие получению, распространению и применению научных знаний.</t>
  </si>
  <si>
    <t>36. Объем выполненных научных исследований и разработок, оказанных научно-технических услуг отражается в таблице 8 на основании подписанных заказчиком в отчетном году актов сдачи-приемки выполненных работ (оказанных услуг).</t>
  </si>
  <si>
    <t>Форма действует с 01.01.2021 года</t>
  </si>
  <si>
    <t>Указания по заполнению формы действуют с 01.01.2021 года</t>
  </si>
  <si>
    <t>Приложениe к Указаниям по заполнению формы действует с 01.01.2021 года</t>
  </si>
  <si>
    <t>Всего (сумма строк с 302 по 312)</t>
  </si>
  <si>
    <t>в том числе в возрасте:</t>
  </si>
  <si>
    <t>до 25 лет</t>
  </si>
  <si>
    <t>25–29 лет</t>
  </si>
  <si>
    <t>30–34 лет</t>
  </si>
  <si>
    <t>35–39 лет</t>
  </si>
  <si>
    <t>40–44 лет</t>
  </si>
  <si>
    <t>45–49 лет</t>
  </si>
  <si>
    <t>60–64 лет</t>
  </si>
  <si>
    <t>65–69 лет</t>
  </si>
  <si>
    <t>РАЗДЕЛ V
СПРАВОЧНАЯ ИНФОРМАЦИЯ</t>
  </si>
  <si>
    <t>Таблица 12</t>
  </si>
  <si>
    <t>Время, затраченное исследователями на выполнение научных исследований и разработок (в соответствующей графе проставляется код «1»)</t>
  </si>
  <si>
    <t>Все рабочее время</t>
  </si>
  <si>
    <t>Половина или более половины рабочего времени</t>
  </si>
  <si>
    <t>Менее половины рабочего времени</t>
  </si>
  <si>
    <t>(контактный номер телефона, адрес электронной почты)</t>
  </si>
  <si>
    <t>8. При заполнении раздела I следует руководствоваться Указаниями по заполнению в формах государственных статистических наблюдений статистических показателей по труду, утвержденными постановлением Национального статистического комитета Республики Беларусь от 20 января 2020 г. № 1.</t>
  </si>
  <si>
    <t>37. По строке 701 таблицы 9 отражается объем финансирования внутренних затрат организации на выполнение научных исследований и разработок, которые в зависимости от источников финансирования распределяются по строкам с 702 по 711 таблицы 9.</t>
  </si>
  <si>
    <t>38. По строке 702 таблицы 9 отражаются затраты на проведение научных исследований и разработок за счет собственных средств организации, формируемых в том числе за счет себестоимости выпускаемой продукции (работ, услуг), за счет экономии средств организации от всех видов экономической деятельности, за счет прибыли прошлых лет. В состав собственных средств также включаются взносы учредителей (уставный фонд).</t>
  </si>
  <si>
    <t>39. По строке 703 таблицы 9 отражается сумма средств республиканского, местного бюджетов и бюджета Союзного государства, получаемых организацией непосредственно либо по договорам с заказчиком, направленная на выполнение научных исследований и разработок.</t>
  </si>
  <si>
    <t>Денежные средства, полученные за счет средств бюджета организацией-исполнителем от организации-заказчика на выполнение научных исследований и разработок, отражаются организацией-исполнителем по строке 703 таблицы 9 с последующей разбивкой по строкам 704–706 таблицы 9.</t>
  </si>
  <si>
    <t>Организация-исполнитель, выполняя научные исследования и разработки для организации-заказчика, у которой источником финансирования были бюджетные средства, должна отразить полученные от организации-заказчика средства по строке 703 таблицы 9 с последующей разбивкой по строкам 704–706 таблицы 9.</t>
  </si>
  <si>
    <t>40. По строке 704 таблицы 9 отражаются средства республиканского бюджета, включая средства целевого бюджетного фонда национального развития, республиканского централизованного инновационного фонда и республиканского дорожного фонда.</t>
  </si>
  <si>
    <t>41. По строке 705 таблицы 9 отражаются средства местных бюджетов, а также государственные целевые бюджетные фонды, учитываемые в составе местных бюджетов.</t>
  </si>
  <si>
    <t>42. По строке 706 таблицы 9 отражаются средства, выделенные из бюджета Союзного государства.</t>
  </si>
  <si>
    <t>из них работникам, выполнявшим научные исследования и разработки (без внешних совместителей и граждан, выполнявших работу по гражданско-правовым договорам)</t>
  </si>
  <si>
    <t>Таблица 5</t>
  </si>
  <si>
    <t>Таблица 6</t>
  </si>
  <si>
    <t>Распределение внутренних текущих затрат на научные исследования и разработки по видам работ</t>
  </si>
  <si>
    <t>Таблица 7</t>
  </si>
  <si>
    <t>Таблица 8</t>
  </si>
  <si>
    <t>бюджетные средства – всего (сумма строк с 704 по 706)</t>
  </si>
  <si>
    <t>средства бюджета Союзного государства</t>
  </si>
  <si>
    <t>кредиты и займы</t>
  </si>
  <si>
    <t>Таблица 9</t>
  </si>
  <si>
    <t>(дата составления государственной 
статистической отчетности)</t>
  </si>
  <si>
    <t>Перейти к заполнению формы</t>
  </si>
  <si>
    <t>по заполнению формы государственной статистической отчетности 1-нт (наука) «Отчет о выполнении научных исследований и разработок»</t>
  </si>
  <si>
    <t>затраты на оплату труда</t>
  </si>
  <si>
    <t>Амортизация основных средств и нематериальных активов, используемых в предпринимательской деятельности</t>
  </si>
  <si>
    <t>Внутренние текущие затраты на научные исследования и разработки (без амортизации основных средств и нематериальных активов, используемых в предпринимательской деятельности)</t>
  </si>
  <si>
    <t>научных исследований и разработок</t>
  </si>
  <si>
    <t>научно-технических услуг</t>
  </si>
  <si>
    <t>РАЗДЕЛ IV</t>
  </si>
  <si>
    <t>В том числе</t>
  </si>
  <si>
    <t>физи-
ческим лицам</t>
  </si>
  <si>
    <t>юридическим лицам</t>
  </si>
  <si>
    <t>другим органи-
зациям</t>
  </si>
  <si>
    <t>Выпла-
чено – всего</t>
  </si>
  <si>
    <t>от физи-
ческих лиц</t>
  </si>
  <si>
    <t>других органи-
заций</t>
  </si>
  <si>
    <t>Посту-
пило – всего</t>
  </si>
  <si>
    <t>изобретения</t>
  </si>
  <si>
    <t>полезные модели</t>
  </si>
  <si>
    <t>промышленные образцы</t>
  </si>
  <si>
    <t>компьютерные программы</t>
  </si>
  <si>
    <t>банки данных</t>
  </si>
  <si>
    <t>топологии интегральных микросхем</t>
  </si>
  <si>
    <t>селекционные достижения</t>
  </si>
  <si>
    <t>Таблица 10</t>
  </si>
  <si>
    <t>1. Государственную статистическую отчетность по форме 1-нт (наука) «Отчет о выполнении научных исследований и разработок» (далее – отчет) представляют юридические лица, обособленные подразделения юридических лиц, имеющие отдельный баланс, выполнявшие в отчетном году научные исследования и разработки (далее, если не определено иное, – организации).</t>
  </si>
  <si>
    <t>приобретаемых у других организаций или индивидуальных предпринимателей сырья и (или) материалов, комплектующих изделий и (или) полуфабрикатов, топлива, энергии всех видов, природных ресурсов;</t>
  </si>
  <si>
    <t>работ и услуг производственного характера, выполненных другими организациями или индивидуальными предпринимателями;</t>
  </si>
  <si>
    <t>потерь от недостачи и (или) порчи товарно-материальных ценностей в пределах норм естественной убыли.</t>
  </si>
  <si>
    <t>К экспериментальным разработкам относятся:</t>
  </si>
  <si>
    <t>В состав экспериментальных разработок также включаются: создание опытных образцов (оригинальных моделей, обладающих принципиальными особенностями создаваемого новшества); испытание опытных образцов в течение времени, необходимого для получения данных и накопления опыта, что должно в дальнейшем найти отражение в технической документации; подготовка рабочих инструкций, руководств и тому подобного по применению нововведений; инженерная деятельность, необходимая для усовершенствования продукции или процесса до их соответствия фундаментальным и экономическим требованиям и готовности к передаче в производство, в том числе подготовка чертежей, спецификаций, инструкций, руководств, используемых при передаче нововведений в производство; определенные виды проектных работ для строительства, которые предполагают использование результатов предшествующих исследований.</t>
  </si>
  <si>
    <t>При этом из состава экспериментальных разработок исключаются: подготовка детальных чертежей для производства, предпроизводственное планирование, контроль, инженерное обслуживание процесса производства, выпуск серийной продукции опытными производствами, использование экспериментальных установок для производства продукции другим организациям.</t>
  </si>
  <si>
    <t>ГЛАВА 5</t>
  </si>
  <si>
    <t>ПОРЯДОК ЗАПОЛНЕНИЯ РАЗДЕЛА IV</t>
  </si>
  <si>
    <t>К топологиям интегральных микросхем относятся зафиксированные на материальном носителе пространственно-геометрические расположения совокупности элементов интегральных микросхем и связей между ними.</t>
  </si>
  <si>
    <t>К интегральным микросхемам относятся микроэлектронные изделия окончательной или промежуточной формы, предназначенные для выполнения функций электронной схемы, элементы и связи которых нераздельно сформированы в объеме и (или) на поверхности материалов, на основе которых изготовлены изделия.</t>
  </si>
  <si>
    <t>Селекционным достижением в животноводстве признается порода, то есть целостная многочисленная группа животных общего происхождения, созданная человеком и имеющая генеалогическую структуру и свойства, которые позволяют отличить ее от иных пород животных этого же вида, и количественно достаточная для размножения в качестве одной породы.</t>
  </si>
  <si>
    <t xml:space="preserve">Постановление </t>
  </si>
  <si>
    <t xml:space="preserve">Национального </t>
  </si>
  <si>
    <t xml:space="preserve">статистического комитета </t>
  </si>
  <si>
    <t>тысяч рублей</t>
  </si>
  <si>
    <t>Всего, тысяч рублей</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</si>
  <si>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</si>
  <si>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</si>
  <si>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</si>
  <si>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</si>
  <si>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 xml:space="preserve">респондента </t>
  </si>
  <si>
    <t>(должность)</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</si>
  <si>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</si>
  <si>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человек</t>
  </si>
  <si>
    <t>Из среднегодовой численности работников, выполнявших научные исследования и разработки по совместительству (внешних совместителей), и граждан, выполнявших работу по гражданско-правовым договорам (из строки 106 графы 1 таблицы 1) (сумма строк с 111 по 113)</t>
  </si>
  <si>
    <t>Распределение численности исследователей по возрасту на конец отчетного года</t>
  </si>
  <si>
    <t>экспериментальные разработки</t>
  </si>
  <si>
    <t>Таблица 11</t>
  </si>
  <si>
    <t>единиц</t>
  </si>
  <si>
    <t>Число человеко-дней, отработанных за отчетный год</t>
  </si>
  <si>
    <t>Учреждения высшего образования по строкам с 106 по 109 таблицы 1 отражают численность научно-педагогических работников, которые наряду с педагогической деятельностью выполняли научные исследования и разработки в научно-исследовательских подразделениях или на кафедрах учреждений высшего образования.</t>
  </si>
  <si>
    <t>Показатели приводятся по данным следующих первичных учетных документов: табель учета использования рабочего времени, календарные планы работ, предусмотренные гражданско-правовыми договорами.</t>
  </si>
  <si>
    <t>по строке 412 таблицы 5 – на приобретение земельных участков, строительство или покупку зданий;</t>
  </si>
  <si>
    <t>по строке 413 таблицы 5 – на приобретение оборудования, включаемого в состав основных средств;</t>
  </si>
  <si>
    <t>По строке 411 таблицы 5 не отражаются капитальные вложения, осуществляемые организацией на строительство жилья, объектов культурно-бытового назначения, и другие, не связанные с научными исследованиями и разработками.</t>
  </si>
  <si>
    <t>Данные по строке 701 таблицы 9 должны быть равны данным по строке 402 в графе 1 таблицы 5 раздела II.</t>
  </si>
  <si>
    <r>
      <t xml:space="preserve">Примечание. </t>
    </r>
    <r>
      <rPr>
        <sz val="8"/>
        <color indexed="8"/>
        <rFont val="Tahoma"/>
        <family val="2"/>
      </rPr>
      <t>Терминология, применяемая в настоящих Указаниях, используется только для заполнения отчета.</t>
    </r>
  </si>
  <si>
    <t xml:space="preserve">Науки о Земле, </t>
  </si>
  <si>
    <t>кроме экономической, социальной, политической и рекреационной географии</t>
  </si>
  <si>
    <t>25.00.00,</t>
  </si>
  <si>
    <t>кроме 25.03.02</t>
  </si>
  <si>
    <t>Фармацевтические науки</t>
  </si>
  <si>
    <t>Экономические науки</t>
  </si>
  <si>
    <t>Юридические науки</t>
  </si>
  <si>
    <t xml:space="preserve">Психологические науки, </t>
  </si>
  <si>
    <t>кроме психофизиологии</t>
  </si>
  <si>
    <t xml:space="preserve">Искусствоведение </t>
  </si>
  <si>
    <t>19.00.00,</t>
  </si>
  <si>
    <t>кроме 19.00.02</t>
  </si>
  <si>
    <t>К результатам интеллектуальной деятельности относятся:</t>
  </si>
  <si>
    <t>изобретения, полезные модели, промышленные образцы;</t>
  </si>
  <si>
    <t>селекционные достижения;</t>
  </si>
  <si>
    <t>топологии интегральных микросхем;</t>
  </si>
  <si>
    <t>14.04.00</t>
  </si>
  <si>
    <t>25.03.02</t>
  </si>
  <si>
    <t>ПОРЯДОК ЗАПОЛНЕНИЯ РАЗДЕЛА I</t>
  </si>
  <si>
    <t>«ПЕРСОНАЛ, ЗАНЯТЫЙ НАУЧНЫМИ ИССЛЕДОВАНИЯМИ И РАЗРАБОТКАМИ»</t>
  </si>
  <si>
    <t>ПОРЯДОК ЗАПОЛНЕНИЯ РАЗДЕЛА II</t>
  </si>
  <si>
    <t>«ЗАТРАТЫ НА НАУЧНЫЕ ИССЛЕДОВАНИЯ И РАЗРАБОТКИ»</t>
  </si>
  <si>
    <t>разработка определенной конструкции инженерного объекта или технической системы (конструкторские работы);</t>
  </si>
  <si>
    <t>разработка идей и вариантов нового объекта, в том числе нетехнического, на уровне чертежа или другой системы знаковых средств (проектные работы);</t>
  </si>
  <si>
    <t>43. По строке 707 таблицы 9 отражаются денежные средства внебюджетных фондов, в том числе средства государственных внебюджетных фондов.</t>
  </si>
  <si>
    <t>Государственный внебюджетный фонд – фонд денежных средств, образуемый в соответствии с законодательными актами вне республиканского бюджета для осуществления определенных задач и функций государственных органов и иных государственных организаций, подчиненных Правительству Республики Беларусь.</t>
  </si>
  <si>
    <t>44. По строке 708 таблицы 9 отражается объем финансирования, направленный на выполнение научных исследований и разработок за счет средств, получаемых организацией от иностранных юридических лиц, международных организаций, иностранных граждан и лиц без гражданства.</t>
  </si>
  <si>
    <t>Объем средств, полученный в иностранной валюте, отражается в белорусских рублях. Пересчет иностранной валюты в белорусские рубли производится в соответствии с Национальным стандартом бухгалтерского учета и отчетности «Влияние изменений курсов иностранных валют», утвержденным постановлением Министерства финансов Республики Беларусь от 29 октября 2014 г. № 69.</t>
  </si>
  <si>
    <t>45. К прочим источникам финансирования (строка 711 таблицы 9) относятся: сумма добровольных взносов юридических и физических лиц, средства благотворительных фондов, сумма гуманитарной помощи, средства, полученные в качестве безвозмездной (спонсорской) помощи.</t>
  </si>
  <si>
    <t>«КОММЕРЦИАЛИЗАЦИЯ РЕЗУЛЬТАТОВ ИНТЕЛЛЕКТУАЛЬНОЙ ДЕЯТЕЛЬНОСТИ»</t>
  </si>
  <si>
    <t>46. В разделе IV отражаются данные о поступлении (выплате) денежных средств по договорам, позволяющим распоряжаться имущественными правами на результаты интеллектуальной деятельности, созданные при выполнении научных исследований и разработок.</t>
  </si>
  <si>
    <t>По строке 801 в графах 1–6 таблицы 10 отражаются суммы поступивших денежных средств от передачи (предоставления) имущественных прав на результаты интеллектуальной деятельности, созданные при выполнении научных исследований и разработок, в графах 7–12 – суммы выплаченных денежных средств от их приобретения по действующим договорам. Сумма денежных средств отражается в отчетном периоде в соответствии с датой оплаты, указанной в заключенных договорах, независимо от их фактического поступления (выплаты).</t>
  </si>
  <si>
    <t>47. К договорам, позволяющим распоряжаться имущественными правами, относятся: лицензионные договоры о предоставлении права использования результатов интеллектуальной деятельности; договоры уступки исключительного права на результаты интеллектуальной деятельности; договоры залога прав на результаты интеллектуальной деятельности; договоры комплексной предпринимательской лицензии (франчайзинга); иные договоры, которые по своему содержанию соответствуют вышеуказанным договорам (о передаче (предоставлении), отчуждении имущественных прав на результаты интеллектуальной деятельности).</t>
  </si>
  <si>
    <t>Изобретением, которому представляется правовая охрана, признается техническое решение в любой области, относящееся к продукту или способу, а также к применению продукта или способа по определенному назначению, которое является новым, имеет изобретательский уровень и промышленно применимо.</t>
  </si>
  <si>
    <t>Полезной моделью, которой предоставляется правовая охрана, признается техническое решение, относящееся к устройствам, являющееся новым и промышленно применимым.</t>
  </si>
  <si>
    <t>Промышленным образцом, которому предоставляется правовая охрана, признается художественное или художественно-конструкторское решение изделия, определяющее его внешний вид и являющееся новым и оригинальным.</t>
  </si>
  <si>
    <t>Денежные средства, полученные из-за границы по договорам, позволяющим распоряжаться имущественными правами на результаты интеллектуальной деятельности, отражаются в графе 6 таблицы 10 как денежные средства, полученные от нерезидентов Республики Беларусь, а выплаченные за пределы республики – в графе 12 таблицы 10.</t>
  </si>
  <si>
    <t>48. В таблице 11 отражается количество заключенных в отчетном году договоров, предусматривающих распоряжение правами или частью прав на результаты интеллектуальной деятельности.</t>
  </si>
  <si>
    <t>секреты производства (ноу-хау);</t>
  </si>
  <si>
    <t>другие результаты интеллектуальной деятельности.</t>
  </si>
  <si>
    <t xml:space="preserve">к Указаниям по заполнению формы </t>
  </si>
  <si>
    <t>государственной статистической</t>
  </si>
  <si>
    <t xml:space="preserve">отчетности 1-нт (наука) </t>
  </si>
  <si>
    <t xml:space="preserve">«Отчет о выполнении научных </t>
  </si>
  <si>
    <t xml:space="preserve">ПЕРЕЧЕНЬ </t>
  </si>
  <si>
    <t>областей и отраслей наук</t>
  </si>
  <si>
    <t>* Шифр по Номенклатуре специальностей научных работников Республики Беларусь в соответствии с приложением к постановлению Высшей аттестационной комиссии Республики Беларусь от 1 июля 2019 г. № 1 «Об установлении номенклатуры специальностей научных работников».</t>
  </si>
  <si>
    <t>разработка технологических процессов, то есть способов объединения физических, химических, технологических и других процессов с трудовыми в целостную систему, производящую полезный результат (технологические работы).</t>
  </si>
  <si>
    <t>ПОРЯДОК ЗАПОЛНЕНИЯ РАЗДЕЛА III</t>
  </si>
  <si>
    <t>«ИСТОЧНИКИ ФИНАНСИРОВАНИЯ ВНУТРЕННИХ ЗАТРАТ НА НАУЧНЫЕ ИССЛЕДОВАНИЯ И РАЗРАБОТКИ»</t>
  </si>
  <si>
    <t xml:space="preserve"> </t>
  </si>
  <si>
    <t>Приложение</t>
  </si>
  <si>
    <t>исследований и разработок»</t>
  </si>
  <si>
    <t>Отрасль науки</t>
  </si>
  <si>
    <t>02.00.00</t>
  </si>
  <si>
    <t>03.00.00</t>
  </si>
  <si>
    <t>19.00.02</t>
  </si>
  <si>
    <t>05.00.00</t>
  </si>
  <si>
    <t>Сельскохозяйственные науки</t>
  </si>
  <si>
    <t>06.00.00</t>
  </si>
  <si>
    <t>14.00.00</t>
  </si>
  <si>
    <t>Социально-экономические и общественные науки</t>
  </si>
  <si>
    <t>Другие общественные науки: экономическая, социальная, политическая и рекреационная география</t>
  </si>
  <si>
    <t>08.00.00</t>
  </si>
  <si>
    <t>12.00.00</t>
  </si>
  <si>
    <t>13.00.00</t>
  </si>
  <si>
    <t>22.00.00</t>
  </si>
  <si>
    <t>23.00.00</t>
  </si>
  <si>
    <t>07.00.00</t>
  </si>
  <si>
    <t>09.00.00</t>
  </si>
  <si>
    <t>10.00.00</t>
  </si>
  <si>
    <t>17.00.00</t>
  </si>
  <si>
    <t>24.00.00</t>
  </si>
  <si>
    <t>Перейти к Приложеню к указаниям по заполнению</t>
  </si>
  <si>
    <t>Срок представления</t>
  </si>
  <si>
    <t>Код формы по ОКУД</t>
  </si>
  <si>
    <t>Почтовый адрес (фактический)</t>
  </si>
  <si>
    <t>Учетный номер плательщика
(УНП)</t>
  </si>
  <si>
    <t>Наименование показателя</t>
  </si>
  <si>
    <t>А</t>
  </si>
  <si>
    <t>Б</t>
  </si>
  <si>
    <t>Представляют респонденты</t>
  </si>
  <si>
    <t>январь</t>
  </si>
  <si>
    <t>февраль</t>
  </si>
  <si>
    <t>март</t>
  </si>
  <si>
    <t>апрель</t>
  </si>
  <si>
    <t>май</t>
  </si>
  <si>
    <t>июнь</t>
  </si>
  <si>
    <t>июль</t>
  </si>
  <si>
    <t>август</t>
  </si>
  <si>
    <t>сентябрь</t>
  </si>
  <si>
    <t>октябрь</t>
  </si>
  <si>
    <t>ноябрь</t>
  </si>
  <si>
    <t>декабрь</t>
  </si>
  <si>
    <t>Полное наименование обособленного подразделения юридического лица</t>
  </si>
  <si>
    <t>ГОСУДАРСТВЕННАЯ СТАТИСТИЧЕСКАЯ ОТЧЕТНОСТЬ</t>
  </si>
  <si>
    <t>УТВЕРЖДЕНО</t>
  </si>
  <si>
    <t>ОТЧЕТ</t>
  </si>
  <si>
    <t>(подпись)</t>
  </si>
  <si>
    <t>(инициалы, фамилия)</t>
  </si>
  <si>
    <t>КОНФИДЕНЦИАЛЬНОСТЬ ГАРАНТИРУЕТСЯ ПОЛУЧАТЕЛЕМ  ИНФОРМАЦИИ</t>
  </si>
  <si>
    <t>Всего</t>
  </si>
  <si>
    <t>о выполнении научных исследований и разработок</t>
  </si>
  <si>
    <t>за 20</t>
  </si>
  <si>
    <t>год</t>
  </si>
  <si>
    <t>Форма 1-нт (наука)</t>
  </si>
  <si>
    <t>Годовая</t>
  </si>
  <si>
    <t>Таблица 1</t>
  </si>
  <si>
    <t>Численность работников, выполнявших научные исследования и разработки</t>
  </si>
  <si>
    <t>исследователи</t>
  </si>
  <si>
    <t>техники</t>
  </si>
  <si>
    <t>вспомогательный персонал</t>
  </si>
  <si>
    <t>прочее</t>
  </si>
  <si>
    <t>среднее специальное</t>
  </si>
  <si>
    <t>кандидата наук</t>
  </si>
  <si>
    <t>доктора наук</t>
  </si>
  <si>
    <t>высшее</t>
  </si>
  <si>
    <t>20 февраля</t>
  </si>
  <si>
    <t>секреты производства (ноу-хау)</t>
  </si>
  <si>
    <t>Секретом производства (ноу-хау) признаются сведения любого характера (производственные, технические, экономические, организационные и другие), в том числе сведения о результатах интеллектуальной деятельности в научно-технической сфере, а также сведения о способах осуществления профессиональной деятельности, которые имеют действительную или потенциальную коммерческую ценность в силу неизвестности их третьим лицам, к которым у третьих лиц нет свободного доступа на законном основании и в отношении которых обладателем таких сведений введен режим коммерческой тайны.</t>
  </si>
  <si>
    <t>Селекционным достижением в растениеводстве признается сорт растения, то есть группа растений в рамках низшего из известных ботанических таксонов, которая может быть определена степенью проявления признаков, являющейся результатом реализации данного генотипа или комбинации генотипов, отличима от любой другой группы растений степенью выраженности по крайней мере одного из этих признаков и может рассматриваться как единое целое с точки зрения ее пригодности для воспроизводства в неизменном виде целых растений этой группы.</t>
  </si>
  <si>
    <t>из них имеют ученую степень</t>
  </si>
  <si>
    <t>В том числе имеют образование</t>
  </si>
  <si>
    <t>Х</t>
  </si>
  <si>
    <t>Таблица 2</t>
  </si>
  <si>
    <t xml:space="preserve">в том числе: </t>
  </si>
  <si>
    <t>технические науки</t>
  </si>
  <si>
    <t>медицинские науки</t>
  </si>
  <si>
    <t>сельскохозяйственные науки</t>
  </si>
  <si>
    <t>из них женщин</t>
  </si>
  <si>
    <t>всего</t>
  </si>
  <si>
    <t>Численность исследователей</t>
  </si>
  <si>
    <t>главному статистическому управлению области (города Минска)</t>
  </si>
  <si>
    <t>Из них имеют ученую степень</t>
  </si>
  <si>
    <t>в том числе:</t>
  </si>
  <si>
    <t>отчисления на социальные нужды</t>
  </si>
  <si>
    <t>затраты на специальное оборудование</t>
  </si>
  <si>
    <t>из них на учитываемое в составе основных средств</t>
  </si>
  <si>
    <t>другие материальные затраты</t>
  </si>
  <si>
    <t>прочие затраты</t>
  </si>
  <si>
    <t>капитальные затраты на научные исследования и разработки (сумма строк с 412 по 414)</t>
  </si>
  <si>
    <t>земельные участки и здания</t>
  </si>
  <si>
    <t>оборудование</t>
  </si>
  <si>
    <t>прочие капитальные затраты</t>
  </si>
  <si>
    <t>внешние затраты на научные исследования и разработки</t>
  </si>
  <si>
    <t>гуманитарные науки</t>
  </si>
  <si>
    <t>естественные науки</t>
  </si>
  <si>
    <t>сельскохозяйствен-ные науки</t>
  </si>
  <si>
    <t>прикладные научные исследования</t>
  </si>
  <si>
    <t>прочие</t>
  </si>
  <si>
    <t>Таблица 3</t>
  </si>
  <si>
    <t>РАЗДЕЛ III
ИСТОЧНИКИ ФИНАНСИРОВАНИЯ ВНУТРЕННИХ ЗАТРАТ НА НАУЧНЫЕ ИССЛЕДОВАНИЯ И РАЗРАБОТКИ</t>
  </si>
  <si>
    <t>собственные средства</t>
  </si>
  <si>
    <t>средства республиканского бюджета</t>
  </si>
  <si>
    <t>средства местного бюджета</t>
  </si>
  <si>
    <t>средства внебюджетных фондов</t>
  </si>
  <si>
    <t>средства иностранных инвесторов, включая иностранные кредиты и займы</t>
  </si>
  <si>
    <t>средства других организаций</t>
  </si>
  <si>
    <t xml:space="preserve">УКАЗАНИЯ </t>
  </si>
  <si>
    <t>ГЛАВА 1</t>
  </si>
  <si>
    <t>ОБЩИЕ ПОЛОЖЕНИЯ</t>
  </si>
  <si>
    <t>ГЛАВА 2</t>
  </si>
  <si>
    <t>ГЛАВА 3</t>
  </si>
  <si>
    <t>ГЛАВА 4</t>
  </si>
  <si>
    <t>Области науки</t>
  </si>
  <si>
    <t>Шифр*</t>
  </si>
  <si>
    <t>Естественные науки</t>
  </si>
  <si>
    <t xml:space="preserve">Математика </t>
  </si>
  <si>
    <t xml:space="preserve">Механика </t>
  </si>
  <si>
    <t>Астрономия</t>
  </si>
  <si>
    <t xml:space="preserve">Физика </t>
  </si>
  <si>
    <t xml:space="preserve">Химические науки </t>
  </si>
  <si>
    <t xml:space="preserve">Биологические науки </t>
  </si>
  <si>
    <t xml:space="preserve">Психофизиология </t>
  </si>
  <si>
    <t>Технические науки</t>
  </si>
  <si>
    <t xml:space="preserve">Технические науки </t>
  </si>
  <si>
    <t>Медицинские науки</t>
  </si>
  <si>
    <t xml:space="preserve">Сельскохозяйственные науки </t>
  </si>
  <si>
    <t xml:space="preserve">Педагогические науки </t>
  </si>
  <si>
    <t xml:space="preserve">Социологические науки </t>
  </si>
  <si>
    <t>Политология</t>
  </si>
  <si>
    <t>Гуманитарные науки</t>
  </si>
  <si>
    <t>Исторические науки и археология</t>
  </si>
  <si>
    <t xml:space="preserve">Философские науки </t>
  </si>
  <si>
    <t xml:space="preserve">Филологические науки </t>
  </si>
  <si>
    <t xml:space="preserve">Культурология </t>
  </si>
  <si>
    <t>Перейти к указаниям по заполнению формы</t>
  </si>
  <si>
    <t> </t>
  </si>
  <si>
    <t>ПЕРСОНАЛ, ЗАНЯТЫЙ НАУЧНЫМИ ИССЛЕДОВАНИЯМИ И РАЗРАБОТКАМИ</t>
  </si>
  <si>
    <t>РАЗДЕЛ I</t>
  </si>
  <si>
    <t>РАЗДЕЛ II</t>
  </si>
  <si>
    <t>фундаментальные научные исследования</t>
  </si>
  <si>
    <t>Иностранная валюта</t>
  </si>
  <si>
    <t>Постановление</t>
  </si>
  <si>
    <t>Национального</t>
  </si>
  <si>
    <t>статистического комитета</t>
  </si>
  <si>
    <t>Республики Беларусь</t>
  </si>
  <si>
    <t xml:space="preserve">Электронный адрес (www, e-mail) </t>
  </si>
  <si>
    <t>Регистрационный номер респондента в статистическом регистре (ОКПО)</t>
  </si>
  <si>
    <t>Код строки</t>
  </si>
  <si>
    <t>Всего (сумма граф 2, 5, 6)</t>
  </si>
  <si>
    <t>50–54 лет</t>
  </si>
  <si>
    <t>55–59 лет</t>
  </si>
  <si>
    <t>70 и старше</t>
  </si>
  <si>
    <t>ЗАТРАТЫ НА НАУЧНЫЕ ИССЛЕДОВАНИЯ И РАЗРАБОТКИ</t>
  </si>
  <si>
    <t>Таблица 4</t>
  </si>
  <si>
    <t>Внутренние и внешние затраты на научные исследования и разработки</t>
  </si>
  <si>
    <t>социально-экономические и общественные науки</t>
  </si>
  <si>
    <t>из них выполненные индивидуальными предпринимателями и физическими лицами</t>
  </si>
  <si>
    <t>19.07.2019 № 59</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</si>
  <si>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</si>
  <si>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0652001</t>
  </si>
  <si>
    <t>юридические лица, обособленные подразделения юридических лиц, имеющие отдельный баланс, выполнявшие в отчетном году научные исследования и разработки:</t>
  </si>
  <si>
    <t>в виде электронного документа – с использованием специализированного программного обеспечения, размещенного на сайте http://www.belstat.gov.by,</t>
  </si>
  <si>
    <t>на бумажном носителе:</t>
  </si>
  <si>
    <t>Полное наименование юридического лица</t>
  </si>
  <si>
    <t>Списочная численность работников, выполнявших научные исследования и разработки, на конец отчетного года (без внешних совместителей и граждан, выполнявших работу по гражданско-правовым договорам; работников, находящихся в отпусках по беременности 
и родам, по уходу за ребенком до достижения им возраста трех лет) (сумма строк с 102 по 104)</t>
  </si>
  <si>
    <t>Списочная численность работников, выполнявших научные исследования и разработки, в среднем за год (без внешних совместителей и граждан, выполнявших работу по гражданско-правовым договорам; работников, находящихся в отпусках по беременности и родам, по уходу за ребенком до достижения им возраста трех лет)</t>
  </si>
  <si>
    <t>Среднегодовая численность работников, выполнявших научные исследования и разработки по совместительству (внешних совместителей) и граждан, выполнявших работу по гражданско-правовым договорам (сумма строк с 107 по 109)</t>
  </si>
  <si>
    <t>Число человеко-дней, отработанных внешними совместителями и гражданами, 
выполнявшими научные исследования и разработки по гражданско-правовым договорам</t>
  </si>
  <si>
    <t>в том числе:
    исследователи</t>
  </si>
  <si>
    <t>Распределение численности исследователей по областям наук на конец отчетного года</t>
  </si>
  <si>
    <t>Всего (сумма строк с 202 по 207)</t>
  </si>
  <si>
    <t>в том числе по областям наук:</t>
  </si>
  <si>
    <t>В том числе по областям наук</t>
  </si>
  <si>
    <t>Затраты на научные исследования и разработки – всего (сумма строк 402 и 415)</t>
  </si>
  <si>
    <t>внутренние затраты на научные исследования и разработки – всего (сумма строк 403 и 411)</t>
  </si>
  <si>
    <t>внутренние текущие затраты на научные исследования и разработки (без амортизации основных средств и нематериальных активов, используемых в предпринимательской деятельности) (сумма строк 404, 406, 407, 409 и 410)</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</si>
</sst>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100"/>
    <numFmt numFmtId="185" formatCode="\300"/>
    <numFmt numFmtId="186" formatCode="\400"/>
    <numFmt numFmtId="187" formatCode="\500"/>
    <numFmt numFmtId="188" formatCode="\600"/>
    <numFmt numFmtId="189" formatCode="[$-FC19]d\ mmmm\ yyyy\ &quot;г.&quot;"/>
    <numFmt numFmtId="190" formatCode="dd/mm/yy;@"/>
    <numFmt numFmtId="191" formatCode="_(#,##0_);_(\ \-#,##0_);_(&quot;-&quot;??_);_(@_)"/>
    <numFmt numFmtId="192" formatCode="[$-F800]dddd\,\ mmmm\ dd\,\ yyyy"/>
  </numFmts>
  <fonts count="52">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9"/>
      <name val="Tahoma"/>
      <family val="2"/>
    </font>
    <font>
      <b/>
      <sz val="12"/>
      <name val="Tahoma"/>
      <family val="2"/>
    </font>
    <font>
      <b/>
      <sz val="10"/>
      <name val="Tahoma"/>
      <family val="2"/>
    </font>
    <font>
      <sz val="7.5"/>
      <name val="Tahoma"/>
      <family val="2"/>
    </font>
    <font>
      <b/>
      <sz val="8"/>
      <color indexed="8"/>
      <name val="Tahoma"/>
      <family val="2"/>
    </font>
    <font>
      <sz val="8"/>
      <color indexed="26"/>
      <name val="Tahoma"/>
      <family val="2"/>
    </font>
    <font>
      <sz val="8"/>
      <color indexed="8"/>
      <name val="Tahoma"/>
      <family val="2"/>
    </font>
    <font>
      <sz val="8"/>
      <color indexed="10"/>
      <name val="Tahoma"/>
      <family val="2"/>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style="thin"/>
      <top>
        <color indexed="63"/>
      </top>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color indexed="63"/>
      </right>
      <top style="thin"/>
      <bottom style="thin"/>
    </border>
    <border>
      <left>
        <color indexed="63"/>
      </left>
      <right style="thin"/>
      <top style="thin"/>
      <bottom style="thin"/>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thin"/>
      <top style="hair"/>
      <bottom style="hair"/>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17">
    <xf numFmtId="0" fontId="0" fillId="0" borderId="0" xfId="0" applyAlignment="1">
      <alignment/>
    </xf>
    <xf numFmtId="0" fontId="2" fillId="32"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2" borderId="0" xfId="0" applyFont="1" applyFill="1" applyAlignment="1" applyProtection="1">
      <alignment vertical="center"/>
      <protection hidden="1"/>
    </xf>
    <xf numFmtId="0" fontId="2" fillId="33" borderId="0" xfId="0" applyFont="1" applyFill="1" applyBorder="1" applyAlignment="1" applyProtection="1">
      <alignment horizontal="center" vertical="center"/>
      <protection hidden="1"/>
    </xf>
    <xf numFmtId="0" fontId="2" fillId="32" borderId="10" xfId="0" applyFont="1" applyFill="1" applyBorder="1" applyAlignment="1" applyProtection="1">
      <alignment vertical="center"/>
      <protection hidden="1"/>
    </xf>
    <xf numFmtId="0" fontId="9" fillId="32" borderId="0" xfId="0" applyFont="1" applyFill="1" applyAlignment="1" applyProtection="1">
      <alignment vertical="center"/>
      <protection hidden="1"/>
    </xf>
    <xf numFmtId="0" fontId="2" fillId="34" borderId="10" xfId="0" applyFont="1" applyFill="1" applyBorder="1" applyAlignment="1" applyProtection="1">
      <alignment vertical="center"/>
      <protection/>
    </xf>
    <xf numFmtId="0" fontId="2" fillId="34" borderId="0" xfId="0" applyFont="1" applyFill="1" applyAlignment="1" applyProtection="1">
      <alignment vertical="center"/>
      <protection/>
    </xf>
    <xf numFmtId="0" fontId="4" fillId="34" borderId="10" xfId="0" applyFont="1" applyFill="1" applyBorder="1" applyAlignment="1" applyProtection="1">
      <alignment vertical="center"/>
      <protection/>
    </xf>
    <xf numFmtId="0" fontId="4" fillId="33"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9" fillId="32" borderId="0" xfId="0" applyFont="1" applyFill="1" applyAlignment="1" applyProtection="1">
      <alignment horizontal="center" vertical="center"/>
      <protection hidden="1"/>
    </xf>
    <xf numFmtId="0" fontId="13" fillId="32" borderId="0" xfId="0" applyFont="1" applyFill="1" applyAlignment="1" applyProtection="1">
      <alignment vertical="center"/>
      <protection hidden="1"/>
    </xf>
    <xf numFmtId="0" fontId="2" fillId="33" borderId="0" xfId="0" applyFont="1" applyFill="1" applyBorder="1" applyAlignment="1" applyProtection="1">
      <alignment vertical="center" wrapText="1"/>
      <protection hidden="1"/>
    </xf>
    <xf numFmtId="0" fontId="2" fillId="33" borderId="0" xfId="0" applyFont="1" applyFill="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0" xfId="0" applyFont="1" applyFill="1" applyBorder="1" applyAlignment="1" applyProtection="1">
      <alignment horizontal="left" vertical="center" indent="1"/>
      <protection hidden="1"/>
    </xf>
    <xf numFmtId="0" fontId="4" fillId="33" borderId="0" xfId="0" applyFont="1" applyFill="1" applyBorder="1" applyAlignment="1" applyProtection="1">
      <alignment horizontal="left" vertical="center" wrapText="1" indent="1"/>
      <protection hidden="1"/>
    </xf>
    <xf numFmtId="0" fontId="2" fillId="33" borderId="18"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4" fillId="33" borderId="0" xfId="0" applyFont="1" applyFill="1" applyBorder="1" applyAlignment="1" applyProtection="1">
      <alignment horizontal="left" vertical="center" wrapText="1"/>
      <protection hidden="1"/>
    </xf>
    <xf numFmtId="0" fontId="7" fillId="33" borderId="0" xfId="0" applyFont="1" applyFill="1" applyBorder="1" applyAlignment="1" applyProtection="1">
      <alignment horizontal="center" vertical="center"/>
      <protection hidden="1"/>
    </xf>
    <xf numFmtId="0" fontId="8" fillId="33" borderId="0" xfId="0" applyFont="1" applyFill="1" applyBorder="1" applyAlignment="1" applyProtection="1">
      <alignment horizontal="center" vertical="center"/>
      <protection hidden="1"/>
    </xf>
    <xf numFmtId="0" fontId="2" fillId="33" borderId="12"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4" fillId="33" borderId="22" xfId="0" applyFont="1" applyFill="1" applyBorder="1" applyAlignment="1" applyProtection="1">
      <alignment horizontal="center" vertical="center"/>
      <protection hidden="1"/>
    </xf>
    <xf numFmtId="0" fontId="2" fillId="33" borderId="13"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10" fillId="34" borderId="24" xfId="0" applyFont="1" applyFill="1" applyBorder="1" applyAlignment="1" applyProtection="1">
      <alignment horizontal="left" vertical="center" wrapText="1"/>
      <protection locked="0"/>
    </xf>
    <xf numFmtId="0" fontId="1" fillId="33" borderId="0"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2" fillId="33" borderId="25" xfId="0" applyFont="1" applyFill="1" applyBorder="1" applyAlignment="1" applyProtection="1">
      <alignment vertical="center"/>
      <protection hidden="1"/>
    </xf>
    <xf numFmtId="49" fontId="2" fillId="33" borderId="0" xfId="0" applyNumberFormat="1" applyFont="1" applyFill="1" applyBorder="1" applyAlignment="1" applyProtection="1">
      <alignment horizontal="center" vertical="center"/>
      <protection hidden="1"/>
    </xf>
    <xf numFmtId="0" fontId="2" fillId="33" borderId="2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protection/>
    </xf>
    <xf numFmtId="0" fontId="2" fillId="33" borderId="0" xfId="0" applyFont="1" applyFill="1" applyBorder="1" applyAlignment="1" applyProtection="1">
      <alignment vertical="center"/>
      <protection/>
    </xf>
    <xf numFmtId="0" fontId="2" fillId="34" borderId="0" xfId="0" applyFont="1" applyFill="1" applyAlignment="1" applyProtection="1">
      <alignment wrapText="1"/>
      <protection/>
    </xf>
    <xf numFmtId="0" fontId="2" fillId="34" borderId="21"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protection/>
    </xf>
    <xf numFmtId="0" fontId="2" fillId="33" borderId="24" xfId="0" applyFont="1" applyFill="1" applyBorder="1" applyAlignment="1" applyProtection="1">
      <alignment vertical="center"/>
      <protection/>
    </xf>
    <xf numFmtId="0" fontId="2" fillId="33" borderId="24" xfId="0" applyFont="1" applyFill="1" applyBorder="1" applyAlignment="1" applyProtection="1">
      <alignment vertical="center"/>
      <protection hidden="1"/>
    </xf>
    <xf numFmtId="0" fontId="2" fillId="34" borderId="0" xfId="0" applyFont="1" applyFill="1" applyBorder="1" applyAlignment="1" applyProtection="1">
      <alignment vertical="center"/>
      <protection/>
    </xf>
    <xf numFmtId="0" fontId="2" fillId="33" borderId="11" xfId="0" applyFont="1" applyFill="1" applyBorder="1" applyAlignment="1" applyProtection="1">
      <alignment vertical="center"/>
      <protection hidden="1"/>
    </xf>
    <xf numFmtId="0" fontId="2" fillId="33" borderId="0" xfId="0" applyFont="1" applyFill="1" applyBorder="1" applyAlignment="1" applyProtection="1">
      <alignment horizontal="left" vertical="center" indent="1"/>
      <protection hidden="1"/>
    </xf>
    <xf numFmtId="0" fontId="2" fillId="33" borderId="26" xfId="0" applyFont="1" applyFill="1" applyBorder="1" applyAlignment="1" applyProtection="1">
      <alignment vertical="center"/>
      <protection hidden="1"/>
    </xf>
    <xf numFmtId="0" fontId="2" fillId="33" borderId="0" xfId="0" applyFont="1" applyFill="1" applyBorder="1" applyAlignment="1" applyProtection="1">
      <alignment horizontal="left" vertical="center" indent="1"/>
      <protection hidden="1"/>
    </xf>
    <xf numFmtId="0" fontId="3" fillId="34"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2"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1" fillId="34" borderId="0" xfId="0" applyFont="1" applyFill="1" applyBorder="1" applyAlignment="1" applyProtection="1">
      <alignment horizontal="left" vertical="center"/>
      <protection/>
    </xf>
    <xf numFmtId="0" fontId="10" fillId="34" borderId="0" xfId="0" applyFont="1" applyFill="1" applyBorder="1" applyAlignment="1" applyProtection="1">
      <alignment vertical="center" wrapText="1"/>
      <protection/>
    </xf>
    <xf numFmtId="0" fontId="2"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0" xfId="0" applyFont="1" applyFill="1" applyBorder="1" applyAlignment="1" applyProtection="1">
      <alignment vertical="center" wrapText="1"/>
      <protection/>
    </xf>
    <xf numFmtId="0" fontId="1"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protection hidden="1"/>
    </xf>
    <xf numFmtId="0" fontId="2" fillId="34" borderId="0" xfId="0" applyFont="1" applyFill="1" applyBorder="1" applyAlignment="1" applyProtection="1">
      <alignment horizontal="left" wrapText="1" indent="2"/>
      <protection/>
    </xf>
    <xf numFmtId="0" fontId="4" fillId="33" borderId="0" xfId="0" applyFont="1" applyFill="1" applyAlignment="1" applyProtection="1">
      <alignment vertical="center"/>
      <protection/>
    </xf>
    <xf numFmtId="0" fontId="2" fillId="33" borderId="0" xfId="0" applyFont="1" applyFill="1" applyBorder="1" applyAlignment="1" applyProtection="1">
      <alignment horizontal="left" vertical="center" indent="1"/>
      <protection hidden="1"/>
    </xf>
    <xf numFmtId="0" fontId="2" fillId="33" borderId="0" xfId="0" applyFont="1" applyFill="1" applyBorder="1" applyAlignment="1" applyProtection="1">
      <alignment horizontal="left" vertical="center" indent="1"/>
      <protection hidden="1"/>
    </xf>
    <xf numFmtId="0" fontId="2" fillId="33" borderId="0" xfId="0" applyFont="1" applyFill="1" applyBorder="1" applyAlignment="1" applyProtection="1">
      <alignment horizontal="left" vertical="center"/>
      <protection hidden="1"/>
    </xf>
    <xf numFmtId="0" fontId="2" fillId="33" borderId="0" xfId="0" applyFont="1" applyFill="1" applyAlignment="1" applyProtection="1">
      <alignment vertical="center"/>
      <protection hidden="1"/>
    </xf>
    <xf numFmtId="187" fontId="2" fillId="34" borderId="0" xfId="0" applyNumberFormat="1" applyFont="1" applyFill="1" applyBorder="1" applyAlignment="1" applyProtection="1">
      <alignment horizontal="center" vertical="center" wrapText="1"/>
      <protection/>
    </xf>
    <xf numFmtId="3" fontId="2" fillId="34" borderId="0" xfId="0" applyNumberFormat="1" applyFont="1" applyFill="1" applyBorder="1" applyAlignment="1" applyProtection="1">
      <alignment horizontal="center" vertical="center" wrapText="1"/>
      <protection/>
    </xf>
    <xf numFmtId="3" fontId="2" fillId="34" borderId="0" xfId="0" applyNumberFormat="1" applyFont="1" applyFill="1" applyBorder="1" applyAlignment="1" applyProtection="1">
      <alignment horizontal="center" vertical="center"/>
      <protection hidden="1"/>
    </xf>
    <xf numFmtId="0" fontId="9" fillId="35" borderId="0" xfId="0" applyFont="1" applyFill="1" applyAlignment="1">
      <alignment/>
    </xf>
    <xf numFmtId="0" fontId="0" fillId="35" borderId="0" xfId="0" applyFill="1" applyAlignment="1">
      <alignment/>
    </xf>
    <xf numFmtId="0" fontId="0" fillId="34" borderId="10" xfId="0" applyFill="1" applyBorder="1" applyAlignment="1">
      <alignment/>
    </xf>
    <xf numFmtId="0" fontId="2" fillId="34" borderId="11" xfId="0" applyFont="1" applyFill="1" applyBorder="1" applyAlignment="1">
      <alignment vertical="center" wrapText="1"/>
    </xf>
    <xf numFmtId="0" fontId="1" fillId="34" borderId="0" xfId="0" applyFont="1" applyFill="1" applyAlignment="1">
      <alignment horizontal="left" inden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ill="1" applyBorder="1" applyAlignment="1">
      <alignment/>
    </xf>
    <xf numFmtId="0" fontId="14" fillId="34" borderId="0" xfId="0" applyFont="1" applyFill="1" applyBorder="1" applyAlignment="1">
      <alignment vertical="top" wrapText="1"/>
    </xf>
    <xf numFmtId="0" fontId="14" fillId="34" borderId="27" xfId="0" applyFont="1" applyFill="1" applyBorder="1" applyAlignment="1">
      <alignment horizontal="center" vertical="top" wrapText="1"/>
    </xf>
    <xf numFmtId="0" fontId="14" fillId="34" borderId="27" xfId="0" applyFont="1" applyFill="1" applyBorder="1" applyAlignment="1">
      <alignment vertical="top" wrapText="1"/>
    </xf>
    <xf numFmtId="0" fontId="2" fillId="34" borderId="0" xfId="0" applyFont="1" applyFill="1" applyBorder="1" applyAlignment="1">
      <alignment vertical="center" wrapText="1"/>
    </xf>
    <xf numFmtId="0" fontId="2" fillId="34" borderId="18" xfId="0" applyFont="1" applyFill="1" applyBorder="1" applyAlignment="1">
      <alignment/>
    </xf>
    <xf numFmtId="0" fontId="2" fillId="34" borderId="19" xfId="0" applyFont="1" applyFill="1" applyBorder="1" applyAlignment="1">
      <alignment/>
    </xf>
    <xf numFmtId="0" fontId="2" fillId="34" borderId="20" xfId="0" applyFont="1" applyFill="1" applyBorder="1" applyAlignment="1">
      <alignment/>
    </xf>
    <xf numFmtId="0" fontId="2" fillId="34" borderId="10" xfId="0" applyFont="1" applyFill="1" applyBorder="1" applyAlignment="1">
      <alignment/>
    </xf>
    <xf numFmtId="0" fontId="2" fillId="34" borderId="11" xfId="0" applyFont="1" applyFill="1" applyBorder="1" applyAlignment="1">
      <alignment/>
    </xf>
    <xf numFmtId="0" fontId="2" fillId="34" borderId="15" xfId="0" applyFont="1"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14" fillId="34" borderId="28" xfId="0" applyFont="1" applyFill="1" applyBorder="1" applyAlignment="1">
      <alignment horizontal="center" vertical="top" wrapText="1"/>
    </xf>
    <xf numFmtId="0" fontId="14" fillId="34" borderId="29" xfId="0" applyFont="1" applyFill="1" applyBorder="1" applyAlignment="1">
      <alignment horizontal="center" vertical="top" wrapText="1"/>
    </xf>
    <xf numFmtId="0" fontId="14" fillId="34" borderId="30" xfId="0" applyFont="1" applyFill="1" applyBorder="1" applyAlignment="1">
      <alignment horizontal="center" vertical="top" wrapText="1"/>
    </xf>
    <xf numFmtId="0" fontId="14" fillId="34" borderId="30" xfId="0" applyFont="1" applyFill="1" applyBorder="1" applyAlignment="1">
      <alignment vertical="top" wrapText="1"/>
    </xf>
    <xf numFmtId="0" fontId="14" fillId="34" borderId="0" xfId="0" applyFont="1" applyFill="1" applyBorder="1" applyAlignment="1">
      <alignment horizontal="center" vertical="top" wrapText="1"/>
    </xf>
    <xf numFmtId="0" fontId="14" fillId="36" borderId="27" xfId="0" applyFont="1" applyFill="1" applyBorder="1" applyAlignment="1">
      <alignment horizontal="center" vertical="center" wrapText="1"/>
    </xf>
    <xf numFmtId="0" fontId="14" fillId="34" borderId="28" xfId="0" applyFont="1" applyFill="1" applyBorder="1" applyAlignment="1">
      <alignment vertical="top" wrapText="1"/>
    </xf>
    <xf numFmtId="0" fontId="14" fillId="34" borderId="29" xfId="0" applyFont="1" applyFill="1" applyBorder="1" applyAlignment="1">
      <alignment vertical="top" wrapText="1"/>
    </xf>
    <xf numFmtId="0" fontId="14" fillId="34" borderId="0" xfId="0" applyFont="1" applyFill="1" applyAlignment="1">
      <alignment horizontal="justify" vertical="top" wrapText="1"/>
    </xf>
    <xf numFmtId="0" fontId="12" fillId="34" borderId="0" xfId="0" applyFont="1" applyFill="1" applyAlignment="1">
      <alignment/>
    </xf>
    <xf numFmtId="0" fontId="0" fillId="34" borderId="0" xfId="0" applyFill="1" applyAlignment="1">
      <alignment/>
    </xf>
    <xf numFmtId="0" fontId="14" fillId="34" borderId="0" xfId="0" applyFont="1" applyFill="1" applyAlignment="1">
      <alignment horizontal="justify"/>
    </xf>
    <xf numFmtId="0" fontId="2" fillId="34" borderId="0" xfId="0" applyFont="1" applyFill="1" applyBorder="1" applyAlignment="1">
      <alignment horizontal="center" vertical="top" wrapText="1"/>
    </xf>
    <xf numFmtId="0" fontId="14" fillId="34" borderId="24" xfId="0" applyFont="1" applyFill="1" applyBorder="1" applyAlignment="1">
      <alignment horizontal="justify"/>
    </xf>
    <xf numFmtId="0" fontId="2" fillId="34" borderId="11" xfId="0" applyFont="1" applyFill="1" applyBorder="1" applyAlignment="1">
      <alignment vertical="center" wrapText="1"/>
    </xf>
    <xf numFmtId="0" fontId="2" fillId="34" borderId="0" xfId="0" applyFont="1" applyFill="1" applyBorder="1" applyAlignment="1">
      <alignment horizontal="left" vertical="center" wrapText="1"/>
    </xf>
    <xf numFmtId="0" fontId="1" fillId="34" borderId="0" xfId="0" applyFont="1" applyFill="1" applyAlignment="1">
      <alignment horizontal="justify"/>
    </xf>
    <xf numFmtId="0" fontId="1" fillId="34" borderId="0" xfId="0" applyFont="1" applyFill="1" applyBorder="1" applyAlignment="1">
      <alignment horizontal="left" vertical="center" wrapText="1"/>
    </xf>
    <xf numFmtId="0" fontId="1" fillId="34" borderId="0" xfId="0" applyFont="1" applyFill="1" applyAlignment="1">
      <alignment horizontal="center"/>
    </xf>
    <xf numFmtId="0" fontId="12" fillId="34" borderId="0" xfId="0" applyFont="1" applyFill="1" applyAlignment="1">
      <alignment horizontal="center"/>
    </xf>
    <xf numFmtId="0" fontId="12" fillId="34" borderId="0" xfId="0" applyFont="1" applyFill="1" applyAlignment="1">
      <alignment horizontal="distributed"/>
    </xf>
    <xf numFmtId="0" fontId="2" fillId="34" borderId="11" xfId="0" applyFont="1" applyFill="1" applyBorder="1" applyAlignment="1">
      <alignment horizontal="left" vertical="center" wrapText="1"/>
    </xf>
    <xf numFmtId="3" fontId="2" fillId="34" borderId="0" xfId="0" applyNumberFormat="1" applyFont="1" applyFill="1" applyBorder="1" applyAlignment="1" applyProtection="1">
      <alignment vertical="center"/>
      <protection hidden="1"/>
    </xf>
    <xf numFmtId="0" fontId="15" fillId="32" borderId="0" xfId="0" applyFont="1" applyFill="1" applyAlignment="1" applyProtection="1">
      <alignment vertical="center" wrapText="1"/>
      <protection hidden="1"/>
    </xf>
    <xf numFmtId="0" fontId="2" fillId="32" borderId="0" xfId="0" applyFont="1" applyFill="1" applyBorder="1" applyAlignment="1" applyProtection="1">
      <alignment vertical="center" wrapText="1"/>
      <protection hidden="1"/>
    </xf>
    <xf numFmtId="0" fontId="2" fillId="32"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top" wrapText="1"/>
      <protection hidden="1"/>
    </xf>
    <xf numFmtId="0" fontId="2" fillId="33" borderId="0" xfId="0" applyFont="1" applyFill="1" applyBorder="1" applyAlignment="1" applyProtection="1">
      <alignment horizontal="right" vertical="top"/>
      <protection hidden="1"/>
    </xf>
    <xf numFmtId="0" fontId="2" fillId="34" borderId="12" xfId="0" applyFont="1" applyFill="1" applyBorder="1" applyAlignment="1" applyProtection="1">
      <alignment vertical="center" wrapText="1"/>
      <protection/>
    </xf>
    <xf numFmtId="0" fontId="2" fillId="34" borderId="21"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2" fillId="34" borderId="21" xfId="0" applyFont="1" applyFill="1" applyBorder="1" applyAlignment="1" applyProtection="1">
      <alignment vertical="center" wrapText="1"/>
      <protection/>
    </xf>
    <xf numFmtId="0" fontId="4" fillId="34" borderId="13"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2" fillId="34" borderId="13"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indent="2"/>
      <protection hidden="1"/>
    </xf>
    <xf numFmtId="0" fontId="2" fillId="33" borderId="0" xfId="0" applyNumberFormat="1" applyFont="1" applyFill="1" applyBorder="1" applyAlignment="1" applyProtection="1">
      <alignment horizontal="center" vertical="center"/>
      <protection hidden="1"/>
    </xf>
    <xf numFmtId="3" fontId="2" fillId="33" borderId="0" xfId="0" applyNumberFormat="1" applyFont="1" applyFill="1" applyBorder="1" applyAlignment="1" applyProtection="1">
      <alignment horizontal="center" vertical="center"/>
      <protection hidden="1"/>
    </xf>
    <xf numFmtId="3" fontId="2" fillId="33" borderId="0" xfId="0" applyNumberFormat="1" applyFont="1" applyFill="1" applyBorder="1" applyAlignment="1" applyProtection="1">
      <alignment horizontal="center" vertical="center" wrapText="1"/>
      <protection hidden="1" locked="0"/>
    </xf>
    <xf numFmtId="0" fontId="2" fillId="34" borderId="0" xfId="0" applyFont="1" applyFill="1" applyBorder="1" applyAlignment="1" applyProtection="1">
      <alignment wrapText="1"/>
      <protection/>
    </xf>
    <xf numFmtId="0" fontId="2" fillId="34" borderId="0" xfId="0" applyFont="1" applyFill="1" applyBorder="1" applyAlignment="1" applyProtection="1">
      <alignment vertical="center" wrapText="1"/>
      <protection locked="0"/>
    </xf>
    <xf numFmtId="3" fontId="2" fillId="34" borderId="0" xfId="0" applyNumberFormat="1" applyFont="1" applyFill="1" applyBorder="1" applyAlignment="1" applyProtection="1">
      <alignment/>
      <protection hidden="1"/>
    </xf>
    <xf numFmtId="3" fontId="2" fillId="34" borderId="0" xfId="0" applyNumberFormat="1" applyFont="1" applyFill="1" applyBorder="1" applyAlignment="1" applyProtection="1">
      <alignment horizontal="right" vertical="center"/>
      <protection/>
    </xf>
    <xf numFmtId="0" fontId="2" fillId="34" borderId="0" xfId="0" applyFont="1" applyFill="1" applyBorder="1" applyAlignment="1" applyProtection="1">
      <alignment horizontal="left" vertical="center" wrapText="1"/>
      <protection hidden="1"/>
    </xf>
    <xf numFmtId="0" fontId="2" fillId="34" borderId="0" xfId="0" applyNumberFormat="1" applyFont="1" applyFill="1" applyBorder="1" applyAlignment="1" applyProtection="1">
      <alignment horizontal="right" vertical="center"/>
      <protection/>
    </xf>
    <xf numFmtId="0" fontId="2" fillId="33" borderId="0" xfId="0" applyFont="1" applyFill="1" applyBorder="1" applyAlignment="1" applyProtection="1">
      <alignment horizontal="center" vertical="center"/>
      <protection/>
    </xf>
    <xf numFmtId="0" fontId="2" fillId="33" borderId="0" xfId="0" applyFont="1" applyFill="1" applyAlignment="1" applyProtection="1">
      <alignment vertical="center" wrapText="1"/>
      <protection hidden="1"/>
    </xf>
    <xf numFmtId="0" fontId="11" fillId="33" borderId="0" xfId="0" applyFont="1" applyFill="1" applyAlignment="1" applyProtection="1">
      <alignment vertical="center"/>
      <protection hidden="1"/>
    </xf>
    <xf numFmtId="0" fontId="14" fillId="34" borderId="0" xfId="0" applyFont="1" applyFill="1" applyAlignment="1">
      <alignment horizontal="justify" vertical="center" wrapText="1"/>
    </xf>
    <xf numFmtId="0" fontId="14" fillId="34" borderId="0" xfId="0" applyNumberFormat="1" applyFont="1" applyFill="1" applyAlignment="1">
      <alignment horizontal="justify" vertical="center" wrapText="1"/>
    </xf>
    <xf numFmtId="0" fontId="2" fillId="34" borderId="0" xfId="0" applyFont="1" applyFill="1" applyAlignment="1">
      <alignment horizontal="justify" vertical="center" wrapText="1"/>
    </xf>
    <xf numFmtId="0" fontId="2" fillId="34" borderId="0" xfId="0" applyNumberFormat="1" applyFont="1" applyFill="1" applyAlignment="1">
      <alignment horizontal="justify" vertical="center" wrapText="1"/>
    </xf>
    <xf numFmtId="0" fontId="12" fillId="34" borderId="0" xfId="0" applyFont="1" applyFill="1" applyAlignment="1">
      <alignment horizontal="justify" vertical="center" wrapText="1"/>
    </xf>
    <xf numFmtId="0" fontId="14" fillId="34" borderId="0" xfId="0" applyFont="1" applyFill="1" applyAlignment="1">
      <alignment vertical="center" wrapText="1"/>
    </xf>
    <xf numFmtId="0" fontId="14" fillId="34" borderId="0" xfId="0" applyFont="1" applyFill="1" applyAlignment="1">
      <alignment horizontal="right" vertical="center" wrapText="1"/>
    </xf>
    <xf numFmtId="0" fontId="14" fillId="34" borderId="0" xfId="0" applyFont="1" applyFill="1" applyAlignment="1">
      <alignment horizontal="right" vertical="center"/>
    </xf>
    <xf numFmtId="190" fontId="14" fillId="34" borderId="28" xfId="0" applyNumberFormat="1" applyFont="1" applyFill="1" applyBorder="1" applyAlignment="1">
      <alignment horizontal="center" vertical="top" wrapText="1"/>
    </xf>
    <xf numFmtId="190" fontId="14" fillId="34" borderId="29" xfId="0" applyNumberFormat="1" applyFont="1" applyFill="1" applyBorder="1" applyAlignment="1">
      <alignment horizontal="center" vertical="top" wrapText="1"/>
    </xf>
    <xf numFmtId="0" fontId="2" fillId="34" borderId="0" xfId="0" applyNumberFormat="1" applyFont="1" applyFill="1" applyBorder="1" applyAlignment="1" applyProtection="1">
      <alignment horizontal="center" vertical="center" wrapText="1"/>
      <protection/>
    </xf>
    <xf numFmtId="3" fontId="2" fillId="34"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left" vertical="center" indent="1"/>
      <protection hidden="1" locked="0"/>
    </xf>
    <xf numFmtId="0" fontId="2" fillId="33" borderId="0" xfId="0" applyFont="1" applyFill="1" applyBorder="1" applyAlignment="1" applyProtection="1">
      <alignment horizontal="left" vertical="center"/>
      <protection hidden="1" locked="0"/>
    </xf>
    <xf numFmtId="0" fontId="2" fillId="33" borderId="21" xfId="0" applyFont="1" applyFill="1" applyBorder="1" applyAlignment="1" applyProtection="1">
      <alignment horizontal="left" vertical="center"/>
      <protection hidden="1" locked="0"/>
    </xf>
    <xf numFmtId="0" fontId="2" fillId="33" borderId="21" xfId="0" applyFont="1" applyFill="1" applyBorder="1" applyAlignment="1" applyProtection="1">
      <alignment horizontal="left" vertical="center" indent="1"/>
      <protection hidden="1" locked="0"/>
    </xf>
    <xf numFmtId="0" fontId="2" fillId="34"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horizontal="left" vertical="center"/>
      <protection hidden="1"/>
    </xf>
    <xf numFmtId="0" fontId="2" fillId="34" borderId="0" xfId="0" applyFont="1" applyFill="1" applyBorder="1" applyAlignment="1" applyProtection="1">
      <alignment horizontal="left" wrapText="1" indent="2"/>
      <protection/>
    </xf>
    <xf numFmtId="0" fontId="4" fillId="33" borderId="0" xfId="0" applyFont="1" applyFill="1" applyBorder="1" applyAlignment="1" applyProtection="1">
      <alignment/>
      <protection hidden="1"/>
    </xf>
    <xf numFmtId="0" fontId="4" fillId="33" borderId="0" xfId="0" applyFont="1" applyFill="1" applyBorder="1" applyAlignment="1" applyProtection="1">
      <alignment horizontal="right"/>
      <protection hidden="1"/>
    </xf>
    <xf numFmtId="3" fontId="4" fillId="34" borderId="0" xfId="0" applyNumberFormat="1" applyFont="1" applyFill="1" applyBorder="1" applyAlignment="1" applyProtection="1">
      <alignment horizontal="right"/>
      <protection/>
    </xf>
    <xf numFmtId="0" fontId="12" fillId="34" borderId="0" xfId="0" applyFont="1" applyFill="1" applyAlignment="1">
      <alignment horizontal="center" vertical="center" wrapText="1"/>
    </xf>
    <xf numFmtId="49" fontId="14" fillId="34" borderId="29" xfId="0" applyNumberFormat="1" applyFont="1" applyFill="1" applyBorder="1" applyAlignment="1">
      <alignment horizontal="center" vertical="top" wrapText="1"/>
    </xf>
    <xf numFmtId="0" fontId="4" fillId="33" borderId="0" xfId="0" applyFont="1" applyFill="1" applyBorder="1" applyAlignment="1" applyProtection="1">
      <alignment horizontal="center" vertical="top"/>
      <protection hidden="1"/>
    </xf>
    <xf numFmtId="0" fontId="2" fillId="34" borderId="0" xfId="0" applyFont="1" applyFill="1" applyBorder="1" applyAlignment="1" applyProtection="1">
      <alignment horizontal="left"/>
      <protection/>
    </xf>
    <xf numFmtId="0" fontId="2" fillId="33" borderId="0" xfId="0" applyFont="1" applyFill="1" applyBorder="1" applyAlignment="1" applyProtection="1">
      <alignment vertical="top" wrapText="1"/>
      <protection hidden="1"/>
    </xf>
    <xf numFmtId="0" fontId="14" fillId="34" borderId="0" xfId="0" applyNumberFormat="1" applyFont="1" applyFill="1" applyAlignment="1">
      <alignment horizontal="justify"/>
    </xf>
    <xf numFmtId="0" fontId="2" fillId="34" borderId="31" xfId="0" applyFont="1" applyFill="1" applyBorder="1" applyAlignment="1" applyProtection="1">
      <alignment horizontal="left" vertical="center" wrapText="1" indent="2"/>
      <protection/>
    </xf>
    <xf numFmtId="0" fontId="2" fillId="34" borderId="32" xfId="0" applyFont="1" applyFill="1" applyBorder="1" applyAlignment="1" applyProtection="1">
      <alignment horizontal="left" vertical="center" wrapText="1" indent="2"/>
      <protection/>
    </xf>
    <xf numFmtId="191" fontId="2" fillId="33" borderId="31" xfId="0" applyNumberFormat="1" applyFont="1" applyFill="1" applyBorder="1" applyAlignment="1" applyProtection="1">
      <alignment horizontal="center"/>
      <protection hidden="1"/>
    </xf>
    <xf numFmtId="0" fontId="2" fillId="33" borderId="33" xfId="0" applyFont="1" applyFill="1" applyBorder="1" applyAlignment="1" applyProtection="1">
      <alignment horizontal="left" vertical="center" indent="1"/>
      <protection hidden="1"/>
    </xf>
    <xf numFmtId="0" fontId="2" fillId="33" borderId="34" xfId="0" applyFont="1" applyFill="1" applyBorder="1" applyAlignment="1" applyProtection="1">
      <alignment horizontal="left" vertical="center" indent="1"/>
      <protection hidden="1"/>
    </xf>
    <xf numFmtId="0" fontId="2" fillId="33" borderId="31" xfId="0" applyFont="1" applyFill="1" applyBorder="1" applyAlignment="1" applyProtection="1">
      <alignment horizontal="left" vertical="center" indent="1"/>
      <protection hidden="1"/>
    </xf>
    <xf numFmtId="0" fontId="2" fillId="33" borderId="32" xfId="0" applyFont="1" applyFill="1" applyBorder="1" applyAlignment="1" applyProtection="1">
      <alignment horizontal="left" vertical="center" indent="1"/>
      <protection hidden="1"/>
    </xf>
    <xf numFmtId="0" fontId="2" fillId="33" borderId="33" xfId="0" applyFont="1" applyFill="1" applyBorder="1" applyAlignment="1" applyProtection="1">
      <alignment horizontal="left" vertical="center" indent="2"/>
      <protection hidden="1"/>
    </xf>
    <xf numFmtId="0" fontId="2" fillId="33" borderId="31" xfId="0" applyNumberFormat="1" applyFont="1" applyFill="1" applyBorder="1" applyAlignment="1" applyProtection="1">
      <alignment horizontal="center"/>
      <protection hidden="1"/>
    </xf>
    <xf numFmtId="0" fontId="2" fillId="33" borderId="32" xfId="0" applyNumberFormat="1" applyFont="1" applyFill="1" applyBorder="1" applyAlignment="1" applyProtection="1">
      <alignment horizontal="center"/>
      <protection hidden="1"/>
    </xf>
    <xf numFmtId="0" fontId="2" fillId="33" borderId="35" xfId="0" applyNumberFormat="1" applyFont="1" applyFill="1" applyBorder="1" applyAlignment="1" applyProtection="1">
      <alignment horizontal="center"/>
      <protection hidden="1"/>
    </xf>
    <xf numFmtId="0" fontId="2" fillId="33" borderId="36" xfId="0" applyNumberFormat="1" applyFont="1" applyFill="1" applyBorder="1" applyAlignment="1" applyProtection="1">
      <alignment horizontal="center"/>
      <protection hidden="1"/>
    </xf>
    <xf numFmtId="191" fontId="2" fillId="33" borderId="31" xfId="0" applyNumberFormat="1" applyFont="1" applyFill="1" applyBorder="1" applyAlignment="1" applyProtection="1">
      <alignment horizontal="center"/>
      <protection hidden="1" locked="0"/>
    </xf>
    <xf numFmtId="0" fontId="4" fillId="32" borderId="27" xfId="0" applyFont="1" applyFill="1" applyBorder="1" applyAlignment="1" applyProtection="1">
      <alignment horizontal="center" vertical="center"/>
      <protection hidden="1"/>
    </xf>
    <xf numFmtId="191" fontId="2" fillId="33" borderId="37" xfId="0" applyNumberFormat="1" applyFont="1" applyFill="1" applyBorder="1" applyAlignment="1" applyProtection="1">
      <alignment horizontal="center"/>
      <protection hidden="1"/>
    </xf>
    <xf numFmtId="0" fontId="4" fillId="35" borderId="27" xfId="0" applyFont="1" applyFill="1" applyBorder="1" applyAlignment="1" applyProtection="1">
      <alignment horizontal="center" vertical="center" wrapText="1"/>
      <protection locked="0"/>
    </xf>
    <xf numFmtId="3" fontId="4" fillId="35" borderId="27" xfId="0" applyNumberFormat="1" applyFont="1" applyFill="1" applyBorder="1" applyAlignment="1" applyProtection="1">
      <alignment horizontal="center" vertical="center"/>
      <protection hidden="1"/>
    </xf>
    <xf numFmtId="3" fontId="4" fillId="35" borderId="27" xfId="0" applyNumberFormat="1" applyFont="1" applyFill="1" applyBorder="1" applyAlignment="1" applyProtection="1">
      <alignment horizontal="center" vertical="center" wrapText="1"/>
      <protection/>
    </xf>
    <xf numFmtId="0" fontId="2" fillId="34" borderId="38" xfId="0" applyFont="1" applyFill="1" applyBorder="1" applyAlignment="1" applyProtection="1">
      <alignment horizontal="left" vertical="center" wrapText="1"/>
      <protection locked="0"/>
    </xf>
    <xf numFmtId="0" fontId="2" fillId="34" borderId="26" xfId="0"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wrapText="1"/>
      <protection locked="0"/>
    </xf>
    <xf numFmtId="3" fontId="2" fillId="34" borderId="27" xfId="0" applyNumberFormat="1" applyFont="1" applyFill="1" applyBorder="1" applyAlignment="1" applyProtection="1">
      <alignment horizontal="center"/>
      <protection hidden="1"/>
    </xf>
    <xf numFmtId="3" fontId="2" fillId="34" borderId="27" xfId="0" applyNumberFormat="1" applyFont="1" applyFill="1" applyBorder="1" applyAlignment="1" applyProtection="1">
      <alignment horizontal="center" wrapText="1"/>
      <protection/>
    </xf>
    <xf numFmtId="0" fontId="1" fillId="34" borderId="0" xfId="0" applyFont="1" applyFill="1" applyBorder="1" applyAlignment="1" applyProtection="1">
      <alignment horizontal="center" vertical="center" wrapText="1"/>
      <protection/>
    </xf>
    <xf numFmtId="3" fontId="2" fillId="36" borderId="27" xfId="0" applyNumberFormat="1" applyFont="1" applyFill="1" applyBorder="1" applyAlignment="1" applyProtection="1">
      <alignment horizontal="center" vertical="center" wrapText="1"/>
      <protection/>
    </xf>
    <xf numFmtId="3" fontId="2" fillId="36" borderId="27" xfId="0" applyNumberFormat="1" applyFont="1" applyFill="1" applyBorder="1" applyAlignment="1" applyProtection="1">
      <alignment horizontal="center" vertical="center"/>
      <protection hidden="1"/>
    </xf>
    <xf numFmtId="0" fontId="2" fillId="36" borderId="27" xfId="0" applyFont="1" applyFill="1" applyBorder="1" applyAlignment="1" applyProtection="1">
      <alignment horizontal="center" vertical="center" wrapText="1"/>
      <protection locked="0"/>
    </xf>
    <xf numFmtId="0" fontId="2" fillId="34" borderId="40" xfId="0" applyFont="1" applyFill="1" applyBorder="1" applyAlignment="1" applyProtection="1">
      <alignment horizontal="left" vertical="center" wrapText="1" indent="2"/>
      <protection/>
    </xf>
    <xf numFmtId="191" fontId="2" fillId="34" borderId="41" xfId="0" applyNumberFormat="1" applyFont="1" applyFill="1" applyBorder="1" applyAlignment="1" applyProtection="1">
      <alignment horizontal="center"/>
      <protection locked="0"/>
    </xf>
    <xf numFmtId="191" fontId="2" fillId="34" borderId="42" xfId="0" applyNumberFormat="1" applyFont="1" applyFill="1" applyBorder="1" applyAlignment="1" applyProtection="1">
      <alignment horizontal="center"/>
      <protection locked="0"/>
    </xf>
    <xf numFmtId="191" fontId="2" fillId="34" borderId="43" xfId="0" applyNumberFormat="1" applyFont="1" applyFill="1" applyBorder="1" applyAlignment="1" applyProtection="1">
      <alignment horizontal="center"/>
      <protection locked="0"/>
    </xf>
    <xf numFmtId="191" fontId="2" fillId="34" borderId="44" xfId="0" applyNumberFormat="1" applyFont="1" applyFill="1" applyBorder="1" applyAlignment="1" applyProtection="1">
      <alignment horizontal="center"/>
      <protection locked="0"/>
    </xf>
    <xf numFmtId="191" fontId="2" fillId="34" borderId="45" xfId="0" applyNumberFormat="1" applyFont="1" applyFill="1" applyBorder="1" applyAlignment="1" applyProtection="1">
      <alignment horizontal="center"/>
      <protection locked="0"/>
    </xf>
    <xf numFmtId="191" fontId="2" fillId="34" borderId="46" xfId="0" applyNumberFormat="1" applyFont="1" applyFill="1" applyBorder="1" applyAlignment="1" applyProtection="1">
      <alignment horizontal="center"/>
      <protection locked="0"/>
    </xf>
    <xf numFmtId="191" fontId="2" fillId="34" borderId="41" xfId="0" applyNumberFormat="1" applyFont="1" applyFill="1" applyBorder="1" applyAlignment="1" applyProtection="1">
      <alignment horizontal="center"/>
      <protection hidden="1" locked="0"/>
    </xf>
    <xf numFmtId="191" fontId="2" fillId="34" borderId="42" xfId="0" applyNumberFormat="1" applyFont="1" applyFill="1" applyBorder="1" applyAlignment="1" applyProtection="1">
      <alignment horizontal="center"/>
      <protection hidden="1" locked="0"/>
    </xf>
    <xf numFmtId="191" fontId="2" fillId="34" borderId="43" xfId="0" applyNumberFormat="1" applyFont="1" applyFill="1" applyBorder="1" applyAlignment="1" applyProtection="1">
      <alignment horizontal="center"/>
      <protection hidden="1" locked="0"/>
    </xf>
    <xf numFmtId="191" fontId="2" fillId="34" borderId="44" xfId="0" applyNumberFormat="1" applyFont="1" applyFill="1" applyBorder="1" applyAlignment="1" applyProtection="1">
      <alignment horizontal="center"/>
      <protection hidden="1" locked="0"/>
    </xf>
    <xf numFmtId="191" fontId="2" fillId="34" borderId="45" xfId="0" applyNumberFormat="1" applyFont="1" applyFill="1" applyBorder="1" applyAlignment="1" applyProtection="1">
      <alignment horizontal="center"/>
      <protection hidden="1" locked="0"/>
    </xf>
    <xf numFmtId="191" fontId="2" fillId="34" borderId="46" xfId="0" applyNumberFormat="1" applyFont="1" applyFill="1" applyBorder="1" applyAlignment="1" applyProtection="1">
      <alignment horizontal="center"/>
      <protection hidden="1" locked="0"/>
    </xf>
    <xf numFmtId="186" fontId="2" fillId="34" borderId="44" xfId="0" applyNumberFormat="1" applyFont="1" applyFill="1" applyBorder="1" applyAlignment="1" applyProtection="1">
      <alignment horizontal="center" wrapText="1"/>
      <protection/>
    </xf>
    <xf numFmtId="186" fontId="2" fillId="34" borderId="45" xfId="0" applyNumberFormat="1" applyFont="1" applyFill="1" applyBorder="1" applyAlignment="1" applyProtection="1">
      <alignment horizontal="center" wrapText="1"/>
      <protection/>
    </xf>
    <xf numFmtId="191" fontId="2" fillId="0" borderId="40" xfId="0" applyNumberFormat="1" applyFont="1" applyFill="1" applyBorder="1" applyAlignment="1" applyProtection="1">
      <alignment horizontal="center"/>
      <protection locked="0"/>
    </xf>
    <xf numFmtId="0" fontId="2" fillId="33" borderId="47" xfId="0" applyFont="1" applyFill="1" applyBorder="1" applyAlignment="1" applyProtection="1">
      <alignment horizontal="left" vertical="center" indent="2"/>
      <protection hidden="1"/>
    </xf>
    <xf numFmtId="0" fontId="2" fillId="33" borderId="48" xfId="0" applyFont="1" applyFill="1" applyBorder="1" applyAlignment="1" applyProtection="1">
      <alignment horizontal="left" vertical="center" indent="2"/>
      <protection hidden="1"/>
    </xf>
    <xf numFmtId="0" fontId="2" fillId="33" borderId="49" xfId="0" applyFont="1" applyFill="1" applyBorder="1" applyAlignment="1" applyProtection="1">
      <alignment horizontal="left" vertical="center" indent="2"/>
      <protection hidden="1"/>
    </xf>
    <xf numFmtId="0" fontId="2" fillId="0" borderId="40" xfId="0" applyNumberFormat="1" applyFont="1" applyFill="1" applyBorder="1" applyAlignment="1" applyProtection="1">
      <alignment horizontal="center" wrapText="1"/>
      <protection/>
    </xf>
    <xf numFmtId="191" fontId="2" fillId="0" borderId="40" xfId="0" applyNumberFormat="1" applyFont="1" applyFill="1" applyBorder="1" applyAlignment="1" applyProtection="1">
      <alignment horizontal="center"/>
      <protection hidden="1"/>
    </xf>
    <xf numFmtId="191" fontId="2" fillId="0" borderId="41" xfId="0" applyNumberFormat="1" applyFont="1" applyFill="1" applyBorder="1" applyAlignment="1" applyProtection="1">
      <alignment horizontal="center"/>
      <protection locked="0"/>
    </xf>
    <xf numFmtId="191" fontId="2" fillId="0" borderId="42" xfId="0" applyNumberFormat="1" applyFont="1" applyFill="1" applyBorder="1" applyAlignment="1" applyProtection="1">
      <alignment horizontal="center"/>
      <protection locked="0"/>
    </xf>
    <xf numFmtId="191" fontId="2" fillId="0" borderId="43" xfId="0" applyNumberFormat="1" applyFont="1" applyFill="1" applyBorder="1" applyAlignment="1" applyProtection="1">
      <alignment horizontal="center"/>
      <protection locked="0"/>
    </xf>
    <xf numFmtId="0" fontId="2" fillId="33" borderId="41" xfId="0" applyFont="1" applyFill="1" applyBorder="1" applyAlignment="1" applyProtection="1">
      <alignment horizontal="left" vertical="center" wrapText="1" indent="2"/>
      <protection hidden="1"/>
    </xf>
    <xf numFmtId="0" fontId="2" fillId="33" borderId="42" xfId="0" applyFont="1" applyFill="1" applyBorder="1" applyAlignment="1" applyProtection="1">
      <alignment horizontal="left" vertical="center" wrapText="1" indent="2"/>
      <protection hidden="1"/>
    </xf>
    <xf numFmtId="0" fontId="2" fillId="33" borderId="43" xfId="0" applyFont="1" applyFill="1" applyBorder="1" applyAlignment="1" applyProtection="1">
      <alignment horizontal="left" vertical="center" wrapText="1" indent="2"/>
      <protection hidden="1"/>
    </xf>
    <xf numFmtId="0" fontId="2" fillId="0" borderId="41" xfId="0" applyNumberFormat="1" applyFont="1" applyFill="1" applyBorder="1" applyAlignment="1" applyProtection="1">
      <alignment horizontal="center" wrapText="1"/>
      <protection/>
    </xf>
    <xf numFmtId="0" fontId="2" fillId="0" borderId="42" xfId="0" applyNumberFormat="1" applyFont="1" applyFill="1" applyBorder="1" applyAlignment="1" applyProtection="1">
      <alignment horizontal="center" wrapText="1"/>
      <protection/>
    </xf>
    <xf numFmtId="0" fontId="2" fillId="0" borderId="43" xfId="0" applyNumberFormat="1" applyFont="1" applyFill="1" applyBorder="1" applyAlignment="1" applyProtection="1">
      <alignment horizontal="center" wrapText="1"/>
      <protection/>
    </xf>
    <xf numFmtId="191" fontId="2" fillId="0" borderId="41" xfId="0" applyNumberFormat="1" applyFont="1" applyFill="1" applyBorder="1" applyAlignment="1" applyProtection="1">
      <alignment horizontal="center"/>
      <protection hidden="1"/>
    </xf>
    <xf numFmtId="191" fontId="2" fillId="0" borderId="42" xfId="0" applyNumberFormat="1" applyFont="1" applyFill="1" applyBorder="1" applyAlignment="1" applyProtection="1">
      <alignment horizontal="center"/>
      <protection hidden="1"/>
    </xf>
    <xf numFmtId="191" fontId="2" fillId="0" borderId="43" xfId="0" applyNumberFormat="1" applyFont="1" applyFill="1" applyBorder="1" applyAlignment="1" applyProtection="1">
      <alignment horizontal="center"/>
      <protection hidden="1"/>
    </xf>
    <xf numFmtId="191" fontId="2" fillId="0" borderId="31" xfId="0" applyNumberFormat="1" applyFont="1" applyFill="1" applyBorder="1" applyAlignment="1" applyProtection="1">
      <alignment horizontal="center"/>
      <protection locked="0"/>
    </xf>
    <xf numFmtId="0" fontId="2" fillId="33" borderId="32" xfId="0" applyFont="1" applyFill="1" applyBorder="1" applyAlignment="1" applyProtection="1">
      <alignment horizontal="left" vertical="center" indent="2"/>
      <protection hidden="1"/>
    </xf>
    <xf numFmtId="0" fontId="2" fillId="33" borderId="35" xfId="0" applyFont="1" applyFill="1" applyBorder="1" applyAlignment="1" applyProtection="1">
      <alignment horizontal="left" vertical="center" indent="2"/>
      <protection hidden="1"/>
    </xf>
    <xf numFmtId="0" fontId="2" fillId="33" borderId="36" xfId="0" applyFont="1" applyFill="1" applyBorder="1" applyAlignment="1" applyProtection="1">
      <alignment horizontal="left" vertical="center" indent="2"/>
      <protection hidden="1"/>
    </xf>
    <xf numFmtId="0" fontId="2" fillId="0" borderId="31" xfId="0" applyNumberFormat="1" applyFont="1" applyFill="1" applyBorder="1" applyAlignment="1" applyProtection="1">
      <alignment horizontal="center" wrapText="1"/>
      <protection/>
    </xf>
    <xf numFmtId="191" fontId="2" fillId="0" borderId="31" xfId="0" applyNumberFormat="1" applyFont="1" applyFill="1" applyBorder="1" applyAlignment="1" applyProtection="1">
      <alignment horizontal="center"/>
      <protection hidden="1"/>
    </xf>
    <xf numFmtId="191" fontId="2" fillId="0" borderId="31" xfId="0" applyNumberFormat="1" applyFont="1" applyFill="1" applyBorder="1" applyAlignment="1" applyProtection="1">
      <alignment horizontal="center" wrapText="1"/>
      <protection locked="0"/>
    </xf>
    <xf numFmtId="191" fontId="2" fillId="0" borderId="41" xfId="0" applyNumberFormat="1" applyFont="1" applyFill="1" applyBorder="1" applyAlignment="1" applyProtection="1">
      <alignment horizontal="center" wrapText="1"/>
      <protection locked="0"/>
    </xf>
    <xf numFmtId="191" fontId="2" fillId="0" borderId="42" xfId="0" applyNumberFormat="1" applyFont="1" applyFill="1" applyBorder="1" applyAlignment="1" applyProtection="1">
      <alignment horizontal="center" wrapText="1"/>
      <protection locked="0"/>
    </xf>
    <xf numFmtId="191" fontId="2" fillId="0" borderId="43" xfId="0" applyNumberFormat="1" applyFont="1" applyFill="1" applyBorder="1" applyAlignment="1" applyProtection="1">
      <alignment horizontal="center" wrapText="1"/>
      <protection locked="0"/>
    </xf>
    <xf numFmtId="0" fontId="2" fillId="34" borderId="41" xfId="0" applyFont="1" applyFill="1" applyBorder="1" applyAlignment="1" applyProtection="1">
      <alignment horizontal="left" vertical="center" wrapText="1" indent="2"/>
      <protection/>
    </xf>
    <xf numFmtId="0" fontId="2" fillId="34" borderId="42" xfId="0" applyFont="1" applyFill="1" applyBorder="1" applyAlignment="1" applyProtection="1">
      <alignment horizontal="left" vertical="center" wrapText="1" indent="2"/>
      <protection/>
    </xf>
    <xf numFmtId="0" fontId="2" fillId="34" borderId="43" xfId="0" applyFont="1" applyFill="1" applyBorder="1" applyAlignment="1" applyProtection="1">
      <alignment horizontal="left" vertical="center" wrapText="1" indent="2"/>
      <protection/>
    </xf>
    <xf numFmtId="191" fontId="2" fillId="0" borderId="41" xfId="0" applyNumberFormat="1" applyFont="1" applyFill="1" applyBorder="1" applyAlignment="1" applyProtection="1">
      <alignment horizontal="center" wrapText="1"/>
      <protection/>
    </xf>
    <xf numFmtId="191" fontId="2" fillId="0" borderId="42" xfId="0" applyNumberFormat="1" applyFont="1" applyFill="1" applyBorder="1" applyAlignment="1" applyProtection="1">
      <alignment horizontal="center" wrapText="1"/>
      <protection/>
    </xf>
    <xf numFmtId="191" fontId="2" fillId="0" borderId="43" xfId="0" applyNumberFormat="1" applyFont="1" applyFill="1" applyBorder="1" applyAlignment="1" applyProtection="1">
      <alignment horizontal="center" wrapText="1"/>
      <protection/>
    </xf>
    <xf numFmtId="191" fontId="2" fillId="0" borderId="44" xfId="0" applyNumberFormat="1" applyFont="1" applyFill="1" applyBorder="1" applyAlignment="1" applyProtection="1">
      <alignment horizontal="center" wrapText="1"/>
      <protection/>
    </xf>
    <xf numFmtId="191" fontId="2" fillId="0" borderId="45" xfId="0" applyNumberFormat="1" applyFont="1" applyFill="1" applyBorder="1" applyAlignment="1" applyProtection="1">
      <alignment horizontal="center" wrapText="1"/>
      <protection/>
    </xf>
    <xf numFmtId="191" fontId="2" fillId="0" borderId="46" xfId="0" applyNumberFormat="1" applyFont="1" applyFill="1" applyBorder="1" applyAlignment="1" applyProtection="1">
      <alignment horizontal="center" wrapText="1"/>
      <protection/>
    </xf>
    <xf numFmtId="0" fontId="2" fillId="34" borderId="41" xfId="0" applyFont="1" applyFill="1" applyBorder="1" applyAlignment="1" applyProtection="1">
      <alignment horizontal="left" vertical="center" wrapText="1" indent="1"/>
      <protection/>
    </xf>
    <xf numFmtId="0" fontId="2" fillId="34" borderId="42" xfId="0" applyFont="1" applyFill="1" applyBorder="1" applyAlignment="1" applyProtection="1">
      <alignment horizontal="left" vertical="center" wrapText="1" indent="1"/>
      <protection/>
    </xf>
    <xf numFmtId="0" fontId="2" fillId="34" borderId="43" xfId="0" applyFont="1" applyFill="1" applyBorder="1" applyAlignment="1" applyProtection="1">
      <alignment horizontal="left" vertical="center" wrapText="1" indent="1"/>
      <protection/>
    </xf>
    <xf numFmtId="0" fontId="2" fillId="0" borderId="44" xfId="0" applyNumberFormat="1" applyFont="1" applyFill="1" applyBorder="1" applyAlignment="1" applyProtection="1">
      <alignment horizontal="center" wrapText="1"/>
      <protection/>
    </xf>
    <xf numFmtId="0" fontId="2" fillId="0" borderId="45" xfId="0" applyNumberFormat="1" applyFont="1" applyFill="1" applyBorder="1" applyAlignment="1" applyProtection="1">
      <alignment horizontal="center" wrapText="1"/>
      <protection/>
    </xf>
    <xf numFmtId="0" fontId="2" fillId="0" borderId="46" xfId="0" applyNumberFormat="1" applyFont="1" applyFill="1" applyBorder="1" applyAlignment="1" applyProtection="1">
      <alignment horizontal="center" wrapText="1"/>
      <protection/>
    </xf>
    <xf numFmtId="191" fontId="2" fillId="0" borderId="44" xfId="0" applyNumberFormat="1" applyFont="1" applyFill="1" applyBorder="1" applyAlignment="1" applyProtection="1">
      <alignment horizontal="center"/>
      <protection hidden="1"/>
    </xf>
    <xf numFmtId="191" fontId="2" fillId="0" borderId="45" xfId="0" applyNumberFormat="1" applyFont="1" applyFill="1" applyBorder="1" applyAlignment="1" applyProtection="1">
      <alignment horizontal="center"/>
      <protection hidden="1"/>
    </xf>
    <xf numFmtId="191" fontId="2" fillId="0" borderId="46" xfId="0" applyNumberFormat="1" applyFont="1" applyFill="1" applyBorder="1" applyAlignment="1" applyProtection="1">
      <alignment horizontal="center"/>
      <protection hidden="1"/>
    </xf>
    <xf numFmtId="0" fontId="2" fillId="34" borderId="44" xfId="0" applyFont="1" applyFill="1" applyBorder="1" applyAlignment="1" applyProtection="1">
      <alignment horizontal="left" vertical="center" wrapText="1" indent="2"/>
      <protection/>
    </xf>
    <xf numFmtId="0" fontId="2" fillId="34" borderId="45" xfId="0" applyFont="1" applyFill="1" applyBorder="1" applyAlignment="1" applyProtection="1">
      <alignment horizontal="left" vertical="center" wrapText="1" indent="2"/>
      <protection/>
    </xf>
    <xf numFmtId="0" fontId="2" fillId="34" borderId="46" xfId="0" applyFont="1" applyFill="1" applyBorder="1" applyAlignment="1" applyProtection="1">
      <alignment horizontal="left" vertical="center" wrapText="1" indent="2"/>
      <protection/>
    </xf>
    <xf numFmtId="191" fontId="2" fillId="0" borderId="37" xfId="0" applyNumberFormat="1" applyFont="1" applyFill="1" applyBorder="1" applyAlignment="1" applyProtection="1">
      <alignment horizontal="center" wrapText="1"/>
      <protection/>
    </xf>
    <xf numFmtId="0" fontId="2" fillId="34" borderId="50" xfId="0" applyFont="1" applyFill="1" applyBorder="1" applyAlignment="1" applyProtection="1">
      <alignment vertical="center" wrapText="1"/>
      <protection/>
    </xf>
    <xf numFmtId="0" fontId="2" fillId="34" borderId="51" xfId="0" applyFont="1" applyFill="1" applyBorder="1" applyAlignment="1" applyProtection="1">
      <alignment vertical="center" wrapText="1"/>
      <protection/>
    </xf>
    <xf numFmtId="0" fontId="2" fillId="34" borderId="52" xfId="0" applyFont="1" applyFill="1" applyBorder="1" applyAlignment="1" applyProtection="1">
      <alignment vertical="center" wrapText="1"/>
      <protection/>
    </xf>
    <xf numFmtId="0" fontId="2" fillId="0" borderId="37" xfId="0" applyNumberFormat="1" applyFont="1" applyFill="1" applyBorder="1" applyAlignment="1" applyProtection="1">
      <alignment horizontal="center" wrapText="1"/>
      <protection/>
    </xf>
    <xf numFmtId="191" fontId="2" fillId="0" borderId="50" xfId="0" applyNumberFormat="1" applyFont="1" applyFill="1" applyBorder="1" applyAlignment="1" applyProtection="1">
      <alignment horizontal="center"/>
      <protection hidden="1"/>
    </xf>
    <xf numFmtId="191" fontId="2" fillId="0" borderId="51" xfId="0" applyNumberFormat="1" applyFont="1" applyFill="1" applyBorder="1" applyAlignment="1" applyProtection="1">
      <alignment horizontal="center"/>
      <protection hidden="1"/>
    </xf>
    <xf numFmtId="191" fontId="2" fillId="0" borderId="52" xfId="0" applyNumberFormat="1" applyFont="1" applyFill="1" applyBorder="1" applyAlignment="1" applyProtection="1">
      <alignment horizontal="center"/>
      <protection hidden="1"/>
    </xf>
    <xf numFmtId="0" fontId="2" fillId="37" borderId="27" xfId="0" applyFont="1" applyFill="1" applyBorder="1" applyAlignment="1" applyProtection="1">
      <alignment horizontal="center" vertical="center" wrapText="1"/>
      <protection hidden="1"/>
    </xf>
    <xf numFmtId="0" fontId="4" fillId="32" borderId="27" xfId="0" applyFont="1" applyFill="1" applyBorder="1" applyAlignment="1" applyProtection="1">
      <alignment horizontal="center" vertical="center" wrapText="1"/>
      <protection hidden="1"/>
    </xf>
    <xf numFmtId="0" fontId="15" fillId="32" borderId="0" xfId="0" applyFont="1" applyFill="1" applyAlignment="1" applyProtection="1">
      <alignment horizontal="left" vertical="center" wrapText="1"/>
      <protection hidden="1"/>
    </xf>
    <xf numFmtId="0" fontId="2" fillId="38" borderId="53" xfId="0" applyFont="1" applyFill="1" applyBorder="1" applyAlignment="1" applyProtection="1">
      <alignment horizontal="center" vertical="center"/>
      <protection hidden="1"/>
    </xf>
    <xf numFmtId="0" fontId="2" fillId="38" borderId="31" xfId="0" applyFont="1" applyFill="1" applyBorder="1" applyAlignment="1" applyProtection="1">
      <alignment horizontal="center" vertical="center"/>
      <protection hidden="1"/>
    </xf>
    <xf numFmtId="0" fontId="2" fillId="38" borderId="54" xfId="0" applyFont="1" applyFill="1" applyBorder="1" applyAlignment="1" applyProtection="1">
      <alignment horizontal="center" vertical="center"/>
      <protection hidden="1"/>
    </xf>
    <xf numFmtId="0" fontId="7" fillId="33" borderId="38"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39" xfId="0" applyFont="1" applyFill="1" applyBorder="1" applyAlignment="1" applyProtection="1">
      <alignment horizontal="center" vertical="center"/>
      <protection hidden="1"/>
    </xf>
    <xf numFmtId="0" fontId="2" fillId="33" borderId="12"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2" fillId="33" borderId="13"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23"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left" vertical="center" indent="1"/>
      <protection/>
    </xf>
    <xf numFmtId="0" fontId="2" fillId="33" borderId="0" xfId="0" applyFont="1" applyFill="1" applyBorder="1" applyAlignment="1" applyProtection="1">
      <alignment horizontal="left" vertical="center"/>
      <protection hidden="1"/>
    </xf>
    <xf numFmtId="0" fontId="2" fillId="33" borderId="24" xfId="0" applyFont="1" applyFill="1" applyBorder="1" applyAlignment="1" applyProtection="1">
      <alignment horizontal="left" vertical="center" indent="1"/>
      <protection locked="0"/>
    </xf>
    <xf numFmtId="0" fontId="2" fillId="33" borderId="24" xfId="0" applyFont="1" applyFill="1" applyBorder="1" applyAlignment="1" applyProtection="1">
      <alignment horizontal="left" vertical="center"/>
      <protection hidden="1" locked="0"/>
    </xf>
    <xf numFmtId="0" fontId="10" fillId="34" borderId="0" xfId="0" applyFont="1" applyFill="1" applyBorder="1" applyAlignment="1" applyProtection="1">
      <alignment horizontal="right" vertical="center" wrapText="1"/>
      <protection/>
    </xf>
    <xf numFmtId="0" fontId="2" fillId="33" borderId="55" xfId="0" applyFont="1" applyFill="1" applyBorder="1" applyAlignment="1" applyProtection="1">
      <alignment horizontal="center" vertical="center"/>
      <protection hidden="1"/>
    </xf>
    <xf numFmtId="0" fontId="2" fillId="33" borderId="35"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0" fontId="15" fillId="32" borderId="0" xfId="0" applyFont="1" applyFill="1" applyAlignment="1" applyProtection="1">
      <alignment horizontal="left" vertical="top" wrapText="1"/>
      <protection hidden="1"/>
    </xf>
    <xf numFmtId="0" fontId="15" fillId="32" borderId="0" xfId="0" applyFont="1" applyFill="1" applyAlignment="1" applyProtection="1">
      <alignment horizontal="center" vertical="center" wrapText="1"/>
      <protection hidden="1"/>
    </xf>
    <xf numFmtId="0" fontId="2" fillId="37" borderId="27" xfId="0" applyFont="1" applyFill="1" applyBorder="1" applyAlignment="1" applyProtection="1">
      <alignment horizontal="center" vertical="center" wrapText="1"/>
      <protection hidden="1"/>
    </xf>
    <xf numFmtId="191" fontId="2" fillId="33" borderId="32" xfId="0" applyNumberFormat="1" applyFont="1" applyFill="1" applyBorder="1" applyAlignment="1" applyProtection="1">
      <alignment horizontal="center"/>
      <protection hidden="1" locked="0"/>
    </xf>
    <xf numFmtId="191" fontId="2" fillId="33" borderId="35" xfId="0" applyNumberFormat="1" applyFont="1" applyFill="1" applyBorder="1" applyAlignment="1" applyProtection="1">
      <alignment horizontal="center"/>
      <protection hidden="1" locked="0"/>
    </xf>
    <xf numFmtId="191" fontId="2" fillId="33" borderId="36" xfId="0" applyNumberFormat="1" applyFont="1" applyFill="1" applyBorder="1" applyAlignment="1" applyProtection="1">
      <alignment horizontal="center"/>
      <protection hidden="1" locked="0"/>
    </xf>
    <xf numFmtId="191" fontId="2" fillId="33" borderId="40" xfId="0" applyNumberFormat="1" applyFont="1" applyFill="1" applyBorder="1" applyAlignment="1" applyProtection="1">
      <alignment horizontal="center"/>
      <protection hidden="1"/>
    </xf>
    <xf numFmtId="0" fontId="2" fillId="33" borderId="31" xfId="0" applyNumberFormat="1" applyFont="1" applyFill="1" applyBorder="1" applyAlignment="1" applyProtection="1">
      <alignment horizontal="center"/>
      <protection hidden="1"/>
    </xf>
    <xf numFmtId="0" fontId="2" fillId="34" borderId="40" xfId="0" applyFont="1" applyFill="1" applyBorder="1" applyAlignment="1" applyProtection="1">
      <alignment horizontal="left" vertical="center" wrapText="1" indent="1"/>
      <protection/>
    </xf>
    <xf numFmtId="0" fontId="2" fillId="34" borderId="47" xfId="0" applyFont="1" applyFill="1" applyBorder="1" applyAlignment="1" applyProtection="1">
      <alignment horizontal="left" vertical="center" wrapText="1" indent="1"/>
      <protection/>
    </xf>
    <xf numFmtId="0" fontId="2" fillId="34" borderId="31" xfId="0" applyFont="1" applyFill="1" applyBorder="1" applyAlignment="1" applyProtection="1">
      <alignment horizontal="left" vertical="center" wrapText="1" indent="1"/>
      <protection/>
    </xf>
    <xf numFmtId="0" fontId="2" fillId="34" borderId="32" xfId="0" applyFont="1" applyFill="1" applyBorder="1" applyAlignment="1" applyProtection="1">
      <alignment horizontal="left" vertical="center" wrapText="1" indent="1"/>
      <protection/>
    </xf>
    <xf numFmtId="0" fontId="2" fillId="33" borderId="40" xfId="0" applyNumberFormat="1" applyFont="1" applyFill="1" applyBorder="1" applyAlignment="1" applyProtection="1">
      <alignment horizontal="center"/>
      <protection hidden="1"/>
    </xf>
    <xf numFmtId="191" fontId="2" fillId="33" borderId="40" xfId="0" applyNumberFormat="1" applyFont="1" applyFill="1" applyBorder="1" applyAlignment="1" applyProtection="1">
      <alignment horizontal="center"/>
      <protection hidden="1" locked="0"/>
    </xf>
    <xf numFmtId="0" fontId="2" fillId="33" borderId="37" xfId="0" applyNumberFormat="1" applyFont="1" applyFill="1" applyBorder="1" applyAlignment="1" applyProtection="1">
      <alignment horizontal="center"/>
      <protection hidden="1"/>
    </xf>
    <xf numFmtId="0" fontId="1" fillId="33" borderId="0" xfId="0" applyFont="1" applyFill="1" applyBorder="1" applyAlignment="1" applyProtection="1">
      <alignment horizontal="center" vertical="center" wrapText="1"/>
      <protection hidden="1"/>
    </xf>
    <xf numFmtId="0" fontId="2" fillId="33" borderId="37" xfId="0" applyFont="1" applyFill="1" applyBorder="1" applyAlignment="1" applyProtection="1">
      <alignment horizontal="left" vertical="center" wrapText="1"/>
      <protection hidden="1"/>
    </xf>
    <xf numFmtId="0" fontId="2" fillId="33" borderId="37" xfId="0" applyFont="1" applyFill="1" applyBorder="1" applyAlignment="1" applyProtection="1">
      <alignment horizontal="left" vertical="center"/>
      <protection hidden="1"/>
    </xf>
    <xf numFmtId="0" fontId="2" fillId="33" borderId="50" xfId="0" applyFont="1" applyFill="1" applyBorder="1" applyAlignment="1" applyProtection="1">
      <alignment horizontal="left" vertical="center"/>
      <protection hidden="1"/>
    </xf>
    <xf numFmtId="0" fontId="2" fillId="37" borderId="27" xfId="0" applyFont="1" applyFill="1" applyBorder="1" applyAlignment="1" applyProtection="1">
      <alignment horizontal="center" vertical="center"/>
      <protection hidden="1"/>
    </xf>
    <xf numFmtId="0" fontId="2" fillId="34" borderId="44" xfId="0" applyFont="1" applyFill="1" applyBorder="1" applyAlignment="1" applyProtection="1">
      <alignment horizontal="left" vertical="center" wrapText="1" indent="2"/>
      <protection/>
    </xf>
    <xf numFmtId="0" fontId="2" fillId="34" borderId="45" xfId="0" applyFont="1" applyFill="1" applyBorder="1" applyAlignment="1" applyProtection="1">
      <alignment horizontal="left" vertical="center" wrapText="1" indent="2"/>
      <protection/>
    </xf>
    <xf numFmtId="0" fontId="2" fillId="34" borderId="46" xfId="0" applyFont="1" applyFill="1" applyBorder="1" applyAlignment="1" applyProtection="1">
      <alignment horizontal="left" vertical="center" wrapText="1" indent="2"/>
      <protection/>
    </xf>
    <xf numFmtId="0" fontId="2" fillId="37" borderId="12" xfId="0" applyFont="1" applyFill="1" applyBorder="1" applyAlignment="1" applyProtection="1">
      <alignment horizontal="center" vertical="center"/>
      <protection hidden="1"/>
    </xf>
    <xf numFmtId="0" fontId="2" fillId="37" borderId="21" xfId="0" applyFont="1" applyFill="1" applyBorder="1" applyAlignment="1" applyProtection="1">
      <alignment horizontal="center" vertical="center"/>
      <protection hidden="1"/>
    </xf>
    <xf numFmtId="0" fontId="2" fillId="37" borderId="22" xfId="0" applyFont="1" applyFill="1" applyBorder="1" applyAlignment="1" applyProtection="1">
      <alignment horizontal="center" vertical="center"/>
      <protection hidden="1"/>
    </xf>
    <xf numFmtId="0" fontId="2" fillId="37" borderId="14" xfId="0" applyFont="1" applyFill="1" applyBorder="1" applyAlignment="1" applyProtection="1">
      <alignment horizontal="center" vertical="center"/>
      <protection hidden="1"/>
    </xf>
    <xf numFmtId="0" fontId="2" fillId="37" borderId="24" xfId="0" applyFont="1" applyFill="1" applyBorder="1" applyAlignment="1" applyProtection="1">
      <alignment horizontal="center" vertical="center"/>
      <protection hidden="1"/>
    </xf>
    <xf numFmtId="0" fontId="2" fillId="37" borderId="25" xfId="0" applyFont="1" applyFill="1" applyBorder="1" applyAlignment="1" applyProtection="1">
      <alignment horizontal="center" vertical="center"/>
      <protection hidden="1"/>
    </xf>
    <xf numFmtId="0" fontId="2" fillId="33" borderId="40" xfId="0" applyFont="1" applyFill="1" applyBorder="1" applyAlignment="1" applyProtection="1">
      <alignment horizontal="left" vertical="center" indent="2"/>
      <protection hidden="1"/>
    </xf>
    <xf numFmtId="0" fontId="2" fillId="33" borderId="40" xfId="0" applyNumberFormat="1" applyFont="1" applyFill="1" applyBorder="1" applyAlignment="1" applyProtection="1">
      <alignment horizontal="center"/>
      <protection hidden="1"/>
    </xf>
    <xf numFmtId="191" fontId="2" fillId="0" borderId="44" xfId="0" applyNumberFormat="1" applyFont="1" applyFill="1" applyBorder="1" applyAlignment="1" applyProtection="1">
      <alignment horizontal="center" wrapText="1"/>
      <protection locked="0"/>
    </xf>
    <xf numFmtId="191" fontId="2" fillId="0" borderId="45" xfId="0" applyNumberFormat="1" applyFont="1" applyFill="1" applyBorder="1" applyAlignment="1" applyProtection="1">
      <alignment horizontal="center" wrapText="1"/>
      <protection locked="0"/>
    </xf>
    <xf numFmtId="191" fontId="2" fillId="0" borderId="46" xfId="0" applyNumberFormat="1" applyFont="1" applyFill="1" applyBorder="1" applyAlignment="1" applyProtection="1">
      <alignment horizontal="center" wrapText="1"/>
      <protection locked="0"/>
    </xf>
    <xf numFmtId="191" fontId="2" fillId="0" borderId="41" xfId="0" applyNumberFormat="1" applyFont="1" applyFill="1" applyBorder="1" applyAlignment="1" applyProtection="1">
      <alignment horizontal="center"/>
      <protection hidden="1" locked="0"/>
    </xf>
    <xf numFmtId="191" fontId="2" fillId="0" borderId="42" xfId="0" applyNumberFormat="1" applyFont="1" applyFill="1" applyBorder="1" applyAlignment="1" applyProtection="1">
      <alignment horizontal="center"/>
      <protection hidden="1" locked="0"/>
    </xf>
    <xf numFmtId="191" fontId="2" fillId="0" borderId="43" xfId="0" applyNumberFormat="1" applyFont="1" applyFill="1" applyBorder="1" applyAlignment="1" applyProtection="1">
      <alignment horizontal="center"/>
      <protection hidden="1" locked="0"/>
    </xf>
    <xf numFmtId="191" fontId="2" fillId="0" borderId="44" xfId="0" applyNumberFormat="1" applyFont="1" applyFill="1" applyBorder="1" applyAlignment="1" applyProtection="1">
      <alignment horizontal="center"/>
      <protection hidden="1" locked="0"/>
    </xf>
    <xf numFmtId="191" fontId="2" fillId="0" borderId="45" xfId="0" applyNumberFormat="1" applyFont="1" applyFill="1" applyBorder="1" applyAlignment="1" applyProtection="1">
      <alignment horizontal="center"/>
      <protection hidden="1" locked="0"/>
    </xf>
    <xf numFmtId="191" fontId="2" fillId="0" borderId="46" xfId="0" applyNumberFormat="1" applyFont="1" applyFill="1" applyBorder="1" applyAlignment="1" applyProtection="1">
      <alignment horizontal="center"/>
      <protection hidden="1" locked="0"/>
    </xf>
    <xf numFmtId="0" fontId="4" fillId="33" borderId="0" xfId="0" applyFont="1" applyFill="1" applyBorder="1" applyAlignment="1" applyProtection="1">
      <alignment horizontal="right"/>
      <protection hidden="1"/>
    </xf>
    <xf numFmtId="0" fontId="2" fillId="33" borderId="0" xfId="0" applyFont="1" applyFill="1" applyBorder="1" applyAlignment="1" applyProtection="1">
      <alignment horizontal="right" vertical="center"/>
      <protection hidden="1"/>
    </xf>
    <xf numFmtId="191" fontId="2" fillId="34" borderId="40" xfId="0" applyNumberFormat="1" applyFont="1" applyFill="1" applyBorder="1" applyAlignment="1" applyProtection="1">
      <alignment horizontal="center"/>
      <protection hidden="1" locked="0"/>
    </xf>
    <xf numFmtId="0" fontId="2" fillId="34" borderId="33" xfId="0" applyFont="1" applyFill="1" applyBorder="1" applyAlignment="1" applyProtection="1">
      <alignment horizontal="left" vertical="center" wrapText="1" indent="3"/>
      <protection/>
    </xf>
    <xf numFmtId="0" fontId="2" fillId="34" borderId="34" xfId="0" applyFont="1" applyFill="1" applyBorder="1" applyAlignment="1" applyProtection="1">
      <alignment horizontal="left" vertical="center" wrapText="1" indent="3"/>
      <protection/>
    </xf>
    <xf numFmtId="0" fontId="2" fillId="34" borderId="31" xfId="0" applyFont="1" applyFill="1" applyBorder="1" applyAlignment="1" applyProtection="1">
      <alignment horizontal="left" vertical="center" wrapText="1" indent="3"/>
      <protection/>
    </xf>
    <xf numFmtId="186" fontId="2" fillId="34" borderId="32" xfId="0" applyNumberFormat="1" applyFont="1" applyFill="1" applyBorder="1" applyAlignment="1" applyProtection="1">
      <alignment horizontal="center" wrapText="1"/>
      <protection/>
    </xf>
    <xf numFmtId="186" fontId="2" fillId="34" borderId="35" xfId="0" applyNumberFormat="1" applyFont="1" applyFill="1" applyBorder="1" applyAlignment="1" applyProtection="1">
      <alignment horizontal="center" wrapText="1"/>
      <protection/>
    </xf>
    <xf numFmtId="191" fontId="2" fillId="34" borderId="40" xfId="0" applyNumberFormat="1" applyFont="1" applyFill="1" applyBorder="1" applyAlignment="1" applyProtection="1">
      <alignment horizontal="center"/>
      <protection/>
    </xf>
    <xf numFmtId="191" fontId="2" fillId="34" borderId="31" xfId="0" applyNumberFormat="1" applyFont="1" applyFill="1" applyBorder="1" applyAlignment="1" applyProtection="1">
      <alignment horizontal="center"/>
      <protection/>
    </xf>
    <xf numFmtId="186" fontId="2" fillId="34" borderId="41" xfId="0" applyNumberFormat="1" applyFont="1" applyFill="1" applyBorder="1" applyAlignment="1" applyProtection="1">
      <alignment horizontal="center" wrapText="1"/>
      <protection/>
    </xf>
    <xf numFmtId="186" fontId="2" fillId="34" borderId="43" xfId="0" applyNumberFormat="1" applyFont="1" applyFill="1" applyBorder="1" applyAlignment="1" applyProtection="1">
      <alignment horizontal="center" wrapText="1"/>
      <protection/>
    </xf>
    <xf numFmtId="186" fontId="2" fillId="34" borderId="46" xfId="0" applyNumberFormat="1" applyFont="1" applyFill="1" applyBorder="1" applyAlignment="1" applyProtection="1">
      <alignment horizontal="center" wrapText="1"/>
      <protection/>
    </xf>
    <xf numFmtId="0" fontId="2" fillId="34" borderId="47" xfId="0" applyNumberFormat="1" applyFont="1" applyFill="1" applyBorder="1" applyAlignment="1" applyProtection="1">
      <alignment horizontal="center" wrapText="1"/>
      <protection/>
    </xf>
    <xf numFmtId="0" fontId="2" fillId="34" borderId="48" xfId="0" applyNumberFormat="1" applyFont="1" applyFill="1" applyBorder="1" applyAlignment="1" applyProtection="1">
      <alignment horizontal="center" wrapText="1"/>
      <protection/>
    </xf>
    <xf numFmtId="191" fontId="2" fillId="34" borderId="41" xfId="0" applyNumberFormat="1" applyFont="1" applyFill="1" applyBorder="1" applyAlignment="1" applyProtection="1">
      <alignment horizontal="center"/>
      <protection/>
    </xf>
    <xf numFmtId="191" fontId="2" fillId="34" borderId="42" xfId="0" applyNumberFormat="1" applyFont="1" applyFill="1" applyBorder="1" applyAlignment="1" applyProtection="1">
      <alignment horizontal="center"/>
      <protection/>
    </xf>
    <xf numFmtId="191" fontId="2" fillId="34" borderId="43" xfId="0" applyNumberFormat="1" applyFont="1" applyFill="1" applyBorder="1" applyAlignment="1" applyProtection="1">
      <alignment horizontal="center"/>
      <protection/>
    </xf>
    <xf numFmtId="191" fontId="2" fillId="34" borderId="44" xfId="0" applyNumberFormat="1" applyFont="1" applyFill="1" applyBorder="1" applyAlignment="1" applyProtection="1">
      <alignment horizontal="center"/>
      <protection/>
    </xf>
    <xf numFmtId="191" fontId="2" fillId="34" borderId="45" xfId="0" applyNumberFormat="1" applyFont="1" applyFill="1" applyBorder="1" applyAlignment="1" applyProtection="1">
      <alignment horizontal="center"/>
      <protection/>
    </xf>
    <xf numFmtId="191" fontId="2" fillId="34" borderId="46" xfId="0" applyNumberFormat="1" applyFont="1" applyFill="1" applyBorder="1" applyAlignment="1" applyProtection="1">
      <alignment horizontal="center"/>
      <protection/>
    </xf>
    <xf numFmtId="0" fontId="2" fillId="34" borderId="31" xfId="0" applyFont="1" applyFill="1" applyBorder="1" applyAlignment="1" applyProtection="1">
      <alignment horizontal="left" vertical="center" wrapText="1" indent="2"/>
      <protection/>
    </xf>
    <xf numFmtId="0" fontId="2" fillId="34" borderId="31" xfId="0" applyFont="1" applyFill="1" applyBorder="1" applyAlignment="1" applyProtection="1">
      <alignment horizontal="left" vertical="center" wrapText="1" indent="4"/>
      <protection/>
    </xf>
    <xf numFmtId="186" fontId="2" fillId="34" borderId="42" xfId="0" applyNumberFormat="1" applyFont="1" applyFill="1" applyBorder="1" applyAlignment="1" applyProtection="1">
      <alignment horizontal="center" wrapText="1"/>
      <protection/>
    </xf>
    <xf numFmtId="191" fontId="2" fillId="34" borderId="33" xfId="0" applyNumberFormat="1" applyFont="1" applyFill="1" applyBorder="1" applyAlignment="1" applyProtection="1">
      <alignment horizontal="center" wrapText="1"/>
      <protection/>
    </xf>
    <xf numFmtId="0" fontId="2" fillId="34" borderId="34" xfId="0" applyFont="1" applyFill="1" applyBorder="1" applyAlignment="1" applyProtection="1">
      <alignment horizontal="left" vertical="center" wrapText="1" indent="2"/>
      <protection/>
    </xf>
    <xf numFmtId="191" fontId="2" fillId="34" borderId="41" xfId="0" applyNumberFormat="1" applyFont="1" applyFill="1" applyBorder="1" applyAlignment="1" applyProtection="1">
      <alignment horizontal="center" wrapText="1"/>
      <protection locked="0"/>
    </xf>
    <xf numFmtId="191" fontId="2" fillId="34" borderId="42" xfId="0" applyNumberFormat="1" applyFont="1" applyFill="1" applyBorder="1" applyAlignment="1" applyProtection="1">
      <alignment horizontal="center" wrapText="1"/>
      <protection locked="0"/>
    </xf>
    <xf numFmtId="191" fontId="2" fillId="34" borderId="43" xfId="0" applyNumberFormat="1" applyFont="1" applyFill="1" applyBorder="1" applyAlignment="1" applyProtection="1">
      <alignment horizontal="center" wrapText="1"/>
      <protection locked="0"/>
    </xf>
    <xf numFmtId="191" fontId="2" fillId="34" borderId="44" xfId="0" applyNumberFormat="1" applyFont="1" applyFill="1" applyBorder="1" applyAlignment="1" applyProtection="1">
      <alignment horizontal="center" wrapText="1"/>
      <protection locked="0"/>
    </xf>
    <xf numFmtId="191" fontId="2" fillId="34" borderId="45" xfId="0" applyNumberFormat="1" applyFont="1" applyFill="1" applyBorder="1" applyAlignment="1" applyProtection="1">
      <alignment horizontal="center" wrapText="1"/>
      <protection locked="0"/>
    </xf>
    <xf numFmtId="191" fontId="2" fillId="34" borderId="46" xfId="0" applyNumberFormat="1" applyFont="1" applyFill="1" applyBorder="1" applyAlignment="1" applyProtection="1">
      <alignment horizontal="center" wrapText="1"/>
      <protection locked="0"/>
    </xf>
    <xf numFmtId="191" fontId="2" fillId="34" borderId="31" xfId="0" applyNumberFormat="1" applyFont="1" applyFill="1" applyBorder="1" applyAlignment="1" applyProtection="1">
      <alignment horizontal="center"/>
      <protection hidden="1" locked="0"/>
    </xf>
    <xf numFmtId="191" fontId="2" fillId="34" borderId="41" xfId="0" applyNumberFormat="1" applyFont="1" applyFill="1" applyBorder="1" applyAlignment="1" applyProtection="1">
      <alignment horizontal="center" wrapText="1"/>
      <protection/>
    </xf>
    <xf numFmtId="191" fontId="2" fillId="34" borderId="42" xfId="0" applyNumberFormat="1" applyFont="1" applyFill="1" applyBorder="1" applyAlignment="1" applyProtection="1">
      <alignment horizontal="center" wrapText="1"/>
      <protection/>
    </xf>
    <xf numFmtId="191" fontId="2" fillId="34" borderId="43" xfId="0" applyNumberFormat="1" applyFont="1" applyFill="1" applyBorder="1" applyAlignment="1" applyProtection="1">
      <alignment horizontal="center" wrapText="1"/>
      <protection/>
    </xf>
    <xf numFmtId="191" fontId="2" fillId="34" borderId="44" xfId="0" applyNumberFormat="1" applyFont="1" applyFill="1" applyBorder="1" applyAlignment="1" applyProtection="1">
      <alignment horizontal="center" wrapText="1"/>
      <protection/>
    </xf>
    <xf numFmtId="191" fontId="2" fillId="34" borderId="45" xfId="0" applyNumberFormat="1" applyFont="1" applyFill="1" applyBorder="1" applyAlignment="1" applyProtection="1">
      <alignment horizontal="center" wrapText="1"/>
      <protection/>
    </xf>
    <xf numFmtId="191" fontId="2" fillId="34" borderId="46" xfId="0" applyNumberFormat="1" applyFont="1" applyFill="1" applyBorder="1" applyAlignment="1" applyProtection="1">
      <alignment horizontal="center" wrapText="1"/>
      <protection/>
    </xf>
    <xf numFmtId="191" fontId="2" fillId="34" borderId="31" xfId="0" applyNumberFormat="1" applyFont="1" applyFill="1" applyBorder="1" applyAlignment="1" applyProtection="1">
      <alignment horizontal="center"/>
      <protection locked="0"/>
    </xf>
    <xf numFmtId="0" fontId="2" fillId="34" borderId="0" xfId="0" applyFont="1" applyFill="1" applyBorder="1" applyAlignment="1" applyProtection="1">
      <alignment horizontal="right" vertical="center"/>
      <protection/>
    </xf>
    <xf numFmtId="191" fontId="2" fillId="34" borderId="40" xfId="0" applyNumberFormat="1" applyFont="1" applyFill="1" applyBorder="1" applyAlignment="1" applyProtection="1">
      <alignment horizontal="center"/>
      <protection locked="0"/>
    </xf>
    <xf numFmtId="191" fontId="2" fillId="34" borderId="34" xfId="0" applyNumberFormat="1" applyFont="1" applyFill="1" applyBorder="1" applyAlignment="1" applyProtection="1">
      <alignment horizontal="center" wrapText="1"/>
      <protection/>
    </xf>
    <xf numFmtId="0" fontId="4" fillId="33" borderId="24" xfId="0" applyFont="1" applyFill="1" applyBorder="1" applyAlignment="1" applyProtection="1">
      <alignment horizontal="right"/>
      <protection hidden="1"/>
    </xf>
    <xf numFmtId="0" fontId="2" fillId="33" borderId="0" xfId="0" applyFont="1" applyFill="1" applyBorder="1" applyAlignment="1" applyProtection="1">
      <alignment horizontal="right" vertical="center"/>
      <protection hidden="1"/>
    </xf>
    <xf numFmtId="191" fontId="2" fillId="0" borderId="31" xfId="0" applyNumberFormat="1" applyFont="1" applyFill="1" applyBorder="1" applyAlignment="1" applyProtection="1">
      <alignment horizontal="center" wrapText="1"/>
      <protection/>
    </xf>
    <xf numFmtId="191" fontId="2" fillId="0" borderId="31" xfId="0" applyNumberFormat="1" applyFont="1" applyFill="1" applyBorder="1" applyAlignment="1" applyProtection="1">
      <alignment horizontal="center"/>
      <protection/>
    </xf>
    <xf numFmtId="191" fontId="2" fillId="0" borderId="40" xfId="0" applyNumberFormat="1" applyFont="1" applyFill="1" applyBorder="1" applyAlignment="1" applyProtection="1">
      <alignment horizontal="center"/>
      <protection/>
    </xf>
    <xf numFmtId="3" fontId="2" fillId="34" borderId="40" xfId="0" applyNumberFormat="1" applyFont="1" applyFill="1" applyBorder="1" applyAlignment="1" applyProtection="1">
      <alignment horizontal="center"/>
      <protection hidden="1"/>
    </xf>
    <xf numFmtId="0" fontId="2" fillId="34" borderId="31" xfId="0" applyFont="1" applyFill="1" applyBorder="1" applyAlignment="1" applyProtection="1">
      <alignment horizontal="left" vertical="center" wrapText="1"/>
      <protection/>
    </xf>
    <xf numFmtId="0" fontId="4" fillId="32" borderId="29" xfId="0" applyFont="1" applyFill="1" applyBorder="1" applyAlignment="1" applyProtection="1">
      <alignment horizontal="center" vertical="center"/>
      <protection hidden="1"/>
    </xf>
    <xf numFmtId="0" fontId="4" fillId="32" borderId="13" xfId="0" applyFont="1" applyFill="1" applyBorder="1" applyAlignment="1" applyProtection="1">
      <alignment horizontal="center" vertical="center" wrapText="1"/>
      <protection hidden="1"/>
    </xf>
    <xf numFmtId="0" fontId="4" fillId="32" borderId="0" xfId="0" applyFont="1" applyFill="1" applyBorder="1" applyAlignment="1" applyProtection="1">
      <alignment horizontal="center" vertical="center" wrapText="1"/>
      <protection hidden="1"/>
    </xf>
    <xf numFmtId="0" fontId="4" fillId="32" borderId="23" xfId="0" applyFont="1" applyFill="1" applyBorder="1" applyAlignment="1" applyProtection="1">
      <alignment horizontal="center" vertical="center" wrapText="1"/>
      <protection hidden="1"/>
    </xf>
    <xf numFmtId="184" fontId="2" fillId="0" borderId="31" xfId="0" applyNumberFormat="1" applyFont="1" applyFill="1" applyBorder="1" applyAlignment="1" applyProtection="1">
      <alignment horizontal="center" wrapText="1"/>
      <protection/>
    </xf>
    <xf numFmtId="0" fontId="4" fillId="32" borderId="0" xfId="0" applyFont="1" applyFill="1" applyBorder="1" applyAlignment="1" applyProtection="1">
      <alignment horizontal="center" vertical="center"/>
      <protection hidden="1"/>
    </xf>
    <xf numFmtId="0" fontId="4" fillId="32" borderId="23" xfId="0" applyFont="1" applyFill="1" applyBorder="1" applyAlignment="1" applyProtection="1">
      <alignment horizontal="center" vertical="center"/>
      <protection hidden="1"/>
    </xf>
    <xf numFmtId="0" fontId="2" fillId="34" borderId="37" xfId="0" applyFont="1" applyFill="1" applyBorder="1" applyAlignment="1" applyProtection="1">
      <alignment horizontal="left" vertical="center" wrapText="1"/>
      <protection/>
    </xf>
    <xf numFmtId="0" fontId="2" fillId="34" borderId="33" xfId="0" applyFont="1" applyFill="1" applyBorder="1" applyAlignment="1" applyProtection="1">
      <alignment horizontal="left" vertical="center" wrapText="1" indent="1"/>
      <protection/>
    </xf>
    <xf numFmtId="184" fontId="2" fillId="0" borderId="37" xfId="0" applyNumberFormat="1" applyFont="1" applyFill="1" applyBorder="1" applyAlignment="1" applyProtection="1">
      <alignment horizontal="center" wrapText="1"/>
      <protection/>
    </xf>
    <xf numFmtId="191" fontId="2" fillId="0" borderId="31" xfId="0" applyNumberFormat="1" applyFont="1" applyFill="1" applyBorder="1" applyAlignment="1" applyProtection="1">
      <alignment horizontal="center"/>
      <protection hidden="1" locked="0"/>
    </xf>
    <xf numFmtId="191" fontId="2" fillId="34" borderId="33" xfId="0" applyNumberFormat="1" applyFont="1" applyFill="1" applyBorder="1" applyAlignment="1" applyProtection="1">
      <alignment horizontal="center"/>
      <protection hidden="1"/>
    </xf>
    <xf numFmtId="191" fontId="2" fillId="34" borderId="34" xfId="0" applyNumberFormat="1" applyFont="1" applyFill="1" applyBorder="1" applyAlignment="1" applyProtection="1">
      <alignment horizontal="center"/>
      <protection hidden="1"/>
    </xf>
    <xf numFmtId="0" fontId="1" fillId="33" borderId="0" xfId="0" applyFont="1" applyFill="1" applyAlignment="1" applyProtection="1">
      <alignment horizontal="center" vertical="center"/>
      <protection/>
    </xf>
    <xf numFmtId="191" fontId="2" fillId="0" borderId="37" xfId="0" applyNumberFormat="1" applyFont="1" applyFill="1" applyBorder="1" applyAlignment="1" applyProtection="1">
      <alignment horizontal="center"/>
      <protection hidden="1"/>
    </xf>
    <xf numFmtId="0" fontId="2" fillId="33" borderId="38"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1" fillId="33" borderId="38" xfId="0" applyFont="1" applyFill="1" applyBorder="1" applyAlignment="1" applyProtection="1">
      <alignment horizontal="center" vertical="center"/>
      <protection hidden="1"/>
    </xf>
    <xf numFmtId="0" fontId="1" fillId="33" borderId="26" xfId="0" applyFont="1" applyFill="1" applyBorder="1" applyAlignment="1" applyProtection="1">
      <alignment horizontal="center" vertical="center"/>
      <protection hidden="1"/>
    </xf>
    <xf numFmtId="0" fontId="1" fillId="33" borderId="39" xfId="0" applyFont="1" applyFill="1" applyBorder="1" applyAlignment="1" applyProtection="1">
      <alignment horizontal="center" vertical="center"/>
      <protection hidden="1"/>
    </xf>
    <xf numFmtId="0" fontId="2" fillId="33" borderId="12" xfId="0" applyFont="1" applyFill="1" applyBorder="1" applyAlignment="1" applyProtection="1">
      <alignment horizontal="center" vertical="center"/>
      <protection hidden="1"/>
    </xf>
    <xf numFmtId="0" fontId="2" fillId="33" borderId="21" xfId="0" applyFont="1" applyFill="1" applyBorder="1" applyAlignment="1" applyProtection="1">
      <alignment horizontal="center" vertical="center"/>
      <protection hidden="1"/>
    </xf>
    <xf numFmtId="0" fontId="2" fillId="33" borderId="22" xfId="0" applyFont="1" applyFill="1" applyBorder="1" applyAlignment="1" applyProtection="1">
      <alignment horizontal="center" vertical="center"/>
      <protection hidden="1"/>
    </xf>
    <xf numFmtId="0" fontId="2" fillId="33" borderId="14" xfId="0" applyFont="1" applyFill="1" applyBorder="1" applyAlignment="1" applyProtection="1">
      <alignment horizontal="center" vertical="center"/>
      <protection hidden="1"/>
    </xf>
    <xf numFmtId="0" fontId="2" fillId="33" borderId="24" xfId="0" applyFont="1" applyFill="1" applyBorder="1" applyAlignment="1" applyProtection="1">
      <alignment horizontal="center" vertical="center"/>
      <protection hidden="1"/>
    </xf>
    <xf numFmtId="0" fontId="2" fillId="33" borderId="25" xfId="0" applyFont="1" applyFill="1" applyBorder="1" applyAlignment="1" applyProtection="1">
      <alignment horizontal="center" vertical="center"/>
      <protection hidden="1"/>
    </xf>
    <xf numFmtId="49" fontId="2" fillId="33" borderId="12" xfId="0" applyNumberFormat="1"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49" fontId="2" fillId="33" borderId="22" xfId="0" applyNumberFormat="1" applyFont="1" applyFill="1" applyBorder="1" applyAlignment="1" applyProtection="1">
      <alignment horizontal="center" vertical="center"/>
      <protection hidden="1"/>
    </xf>
    <xf numFmtId="49" fontId="2" fillId="33" borderId="14" xfId="0" applyNumberFormat="1" applyFont="1" applyFill="1" applyBorder="1" applyAlignment="1" applyProtection="1">
      <alignment horizontal="center" vertical="center"/>
      <protection hidden="1"/>
    </xf>
    <xf numFmtId="49" fontId="2" fillId="33" borderId="24" xfId="0" applyNumberFormat="1" applyFont="1" applyFill="1" applyBorder="1" applyAlignment="1" applyProtection="1">
      <alignment horizontal="center" vertical="center"/>
      <protection hidden="1"/>
    </xf>
    <xf numFmtId="49" fontId="2" fillId="33" borderId="25" xfId="0" applyNumberFormat="1" applyFont="1" applyFill="1" applyBorder="1" applyAlignment="1" applyProtection="1">
      <alignment horizontal="center" vertical="center"/>
      <protection hidden="1"/>
    </xf>
    <xf numFmtId="0" fontId="2" fillId="33" borderId="12" xfId="0" applyFont="1" applyFill="1" applyBorder="1" applyAlignment="1" applyProtection="1">
      <alignment horizontal="left" vertical="center" wrapText="1"/>
      <protection hidden="1"/>
    </xf>
    <xf numFmtId="0" fontId="2" fillId="33" borderId="21" xfId="0" applyFont="1" applyFill="1" applyBorder="1" applyAlignment="1" applyProtection="1">
      <alignment horizontal="left" vertical="center" wrapText="1"/>
      <protection hidden="1"/>
    </xf>
    <xf numFmtId="0" fontId="2" fillId="33" borderId="22" xfId="0" applyFont="1" applyFill="1" applyBorder="1" applyAlignment="1" applyProtection="1">
      <alignment horizontal="left" vertical="center" wrapText="1"/>
      <protection hidden="1"/>
    </xf>
    <xf numFmtId="0" fontId="2" fillId="33" borderId="13"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23" xfId="0" applyFont="1" applyFill="1" applyBorder="1" applyAlignment="1" applyProtection="1">
      <alignment horizontal="left" vertical="center" wrapText="1"/>
      <protection hidden="1"/>
    </xf>
    <xf numFmtId="0" fontId="2" fillId="36" borderId="27" xfId="0" applyFont="1" applyFill="1" applyBorder="1" applyAlignment="1" applyProtection="1">
      <alignment horizontal="center" vertical="center" wrapText="1"/>
      <protection/>
    </xf>
    <xf numFmtId="0" fontId="2" fillId="0" borderId="47" xfId="0" applyNumberFormat="1" applyFont="1" applyFill="1" applyBorder="1" applyAlignment="1" applyProtection="1">
      <alignment horizontal="center" wrapText="1"/>
      <protection/>
    </xf>
    <xf numFmtId="0" fontId="2" fillId="0" borderId="48" xfId="0" applyNumberFormat="1" applyFont="1" applyFill="1" applyBorder="1" applyAlignment="1" applyProtection="1">
      <alignment horizontal="center" wrapText="1"/>
      <protection/>
    </xf>
    <xf numFmtId="0" fontId="2" fillId="0" borderId="49" xfId="0" applyNumberFormat="1" applyFont="1" applyFill="1" applyBorder="1" applyAlignment="1" applyProtection="1">
      <alignment horizontal="center" wrapText="1"/>
      <protection/>
    </xf>
    <xf numFmtId="0" fontId="2" fillId="33" borderId="47" xfId="0" applyFont="1" applyFill="1" applyBorder="1" applyAlignment="1" applyProtection="1">
      <alignment horizontal="left" vertical="center" wrapText="1" indent="2"/>
      <protection hidden="1"/>
    </xf>
    <xf numFmtId="0" fontId="2" fillId="33" borderId="48" xfId="0" applyFont="1" applyFill="1" applyBorder="1" applyAlignment="1" applyProtection="1">
      <alignment horizontal="left" vertical="center" wrapText="1" indent="2"/>
      <protection hidden="1"/>
    </xf>
    <xf numFmtId="0" fontId="2" fillId="33" borderId="49" xfId="0" applyFont="1" applyFill="1" applyBorder="1" applyAlignment="1" applyProtection="1">
      <alignment horizontal="left" vertical="center" wrapText="1" indent="2"/>
      <protection hidden="1"/>
    </xf>
    <xf numFmtId="0" fontId="2" fillId="34" borderId="37" xfId="0" applyFont="1" applyFill="1" applyBorder="1" applyAlignment="1" applyProtection="1">
      <alignment vertical="center" wrapText="1"/>
      <protection/>
    </xf>
    <xf numFmtId="0" fontId="2" fillId="34" borderId="34" xfId="0" applyFont="1" applyFill="1" applyBorder="1" applyAlignment="1" applyProtection="1">
      <alignment horizontal="left" vertical="center" wrapText="1" indent="1"/>
      <protection/>
    </xf>
    <xf numFmtId="0" fontId="2" fillId="34" borderId="33" xfId="0" applyFont="1" applyFill="1" applyBorder="1" applyAlignment="1" applyProtection="1">
      <alignment horizontal="left" vertical="center" wrapText="1" indent="2"/>
      <protection/>
    </xf>
    <xf numFmtId="184" fontId="2" fillId="0" borderId="40" xfId="0" applyNumberFormat="1" applyFont="1" applyFill="1" applyBorder="1" applyAlignment="1" applyProtection="1">
      <alignment horizontal="center" wrapText="1"/>
      <protection/>
    </xf>
    <xf numFmtId="0" fontId="2" fillId="34" borderId="47" xfId="0" applyFont="1" applyFill="1" applyBorder="1" applyAlignment="1" applyProtection="1">
      <alignment horizontal="left" vertical="center" wrapText="1" indent="2"/>
      <protection locked="0"/>
    </xf>
    <xf numFmtId="0" fontId="2" fillId="34" borderId="48" xfId="0" applyFont="1" applyFill="1" applyBorder="1" applyAlignment="1" applyProtection="1">
      <alignment horizontal="left" vertical="center" wrapText="1" indent="2"/>
      <protection locked="0"/>
    </xf>
    <xf numFmtId="0" fontId="2" fillId="34" borderId="49" xfId="0" applyFont="1" applyFill="1" applyBorder="1" applyAlignment="1" applyProtection="1">
      <alignment horizontal="left" vertical="center" wrapText="1" indent="2"/>
      <protection locked="0"/>
    </xf>
    <xf numFmtId="191" fontId="2" fillId="0" borderId="40" xfId="0" applyNumberFormat="1" applyFont="1" applyFill="1" applyBorder="1" applyAlignment="1" applyProtection="1">
      <alignment horizontal="center"/>
      <protection hidden="1" locked="0"/>
    </xf>
    <xf numFmtId="191" fontId="2" fillId="0" borderId="47" xfId="0" applyNumberFormat="1" applyFont="1" applyFill="1" applyBorder="1" applyAlignment="1" applyProtection="1">
      <alignment horizontal="center"/>
      <protection hidden="1"/>
    </xf>
    <xf numFmtId="191" fontId="2" fillId="0" borderId="48" xfId="0" applyNumberFormat="1" applyFont="1" applyFill="1" applyBorder="1" applyAlignment="1" applyProtection="1">
      <alignment horizontal="center"/>
      <protection hidden="1"/>
    </xf>
    <xf numFmtId="191" fontId="2" fillId="0" borderId="49" xfId="0" applyNumberFormat="1" applyFont="1" applyFill="1" applyBorder="1" applyAlignment="1" applyProtection="1">
      <alignment horizontal="center"/>
      <protection hidden="1"/>
    </xf>
    <xf numFmtId="191" fontId="2" fillId="0" borderId="47" xfId="0" applyNumberFormat="1" applyFont="1" applyFill="1" applyBorder="1" applyAlignment="1" applyProtection="1">
      <alignment horizontal="center"/>
      <protection locked="0"/>
    </xf>
    <xf numFmtId="191" fontId="2" fillId="0" borderId="48" xfId="0" applyNumberFormat="1" applyFont="1" applyFill="1" applyBorder="1" applyAlignment="1" applyProtection="1">
      <alignment horizontal="center"/>
      <protection locked="0"/>
    </xf>
    <xf numFmtId="191" fontId="2" fillId="0" borderId="49" xfId="0" applyNumberFormat="1" applyFont="1" applyFill="1" applyBorder="1" applyAlignment="1" applyProtection="1">
      <alignment horizontal="center"/>
      <protection locked="0"/>
    </xf>
    <xf numFmtId="187" fontId="2" fillId="0" borderId="41" xfId="0" applyNumberFormat="1" applyFont="1" applyFill="1" applyBorder="1" applyAlignment="1" applyProtection="1">
      <alignment horizontal="center" wrapText="1"/>
      <protection/>
    </xf>
    <xf numFmtId="187" fontId="2" fillId="0" borderId="43" xfId="0" applyNumberFormat="1" applyFont="1" applyFill="1" applyBorder="1" applyAlignment="1" applyProtection="1">
      <alignment horizontal="center" wrapText="1"/>
      <protection/>
    </xf>
    <xf numFmtId="187" fontId="2" fillId="0" borderId="44" xfId="0" applyNumberFormat="1" applyFont="1" applyFill="1" applyBorder="1" applyAlignment="1" applyProtection="1">
      <alignment horizontal="center" wrapText="1"/>
      <protection/>
    </xf>
    <xf numFmtId="187" fontId="2" fillId="0" borderId="46" xfId="0" applyNumberFormat="1" applyFont="1" applyFill="1" applyBorder="1" applyAlignment="1" applyProtection="1">
      <alignment horizontal="center" wrapText="1"/>
      <protection/>
    </xf>
    <xf numFmtId="0" fontId="2" fillId="34" borderId="44" xfId="0" applyFont="1" applyFill="1" applyBorder="1" applyAlignment="1" applyProtection="1">
      <alignment horizontal="left" vertical="center" wrapText="1" indent="1"/>
      <protection/>
    </xf>
    <xf numFmtId="0" fontId="2" fillId="34" borderId="45" xfId="0" applyFont="1" applyFill="1" applyBorder="1" applyAlignment="1" applyProtection="1">
      <alignment horizontal="left" vertical="center" wrapText="1" indent="1"/>
      <protection/>
    </xf>
    <xf numFmtId="0" fontId="2" fillId="34" borderId="46" xfId="0" applyFont="1" applyFill="1" applyBorder="1" applyAlignment="1" applyProtection="1">
      <alignment horizontal="left" vertical="center" wrapText="1" indent="1"/>
      <protection/>
    </xf>
    <xf numFmtId="191" fontId="2" fillId="34" borderId="31" xfId="0" applyNumberFormat="1" applyFont="1" applyFill="1" applyBorder="1" applyAlignment="1" applyProtection="1">
      <alignment horizontal="center"/>
      <protection hidden="1"/>
    </xf>
    <xf numFmtId="191" fontId="2" fillId="34" borderId="40" xfId="0" applyNumberFormat="1" applyFont="1" applyFill="1" applyBorder="1" applyAlignment="1" applyProtection="1">
      <alignment horizontal="center" wrapText="1"/>
      <protection locked="0"/>
    </xf>
    <xf numFmtId="0" fontId="2" fillId="37" borderId="12"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14"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187" fontId="2" fillId="0" borderId="50" xfId="0" applyNumberFormat="1" applyFont="1" applyFill="1" applyBorder="1" applyAlignment="1" applyProtection="1">
      <alignment horizontal="center" wrapText="1"/>
      <protection/>
    </xf>
    <xf numFmtId="187" fontId="2" fillId="0" borderId="51" xfId="0" applyNumberFormat="1" applyFont="1" applyFill="1" applyBorder="1" applyAlignment="1" applyProtection="1">
      <alignment horizontal="center" wrapText="1"/>
      <protection/>
    </xf>
    <xf numFmtId="0" fontId="4" fillId="33" borderId="21" xfId="0" applyFont="1" applyFill="1" applyBorder="1" applyAlignment="1" applyProtection="1">
      <alignment horizontal="center" vertical="top"/>
      <protection hidden="1"/>
    </xf>
    <xf numFmtId="0" fontId="1" fillId="33" borderId="0" xfId="0" applyFont="1" applyFill="1" applyBorder="1" applyAlignment="1" applyProtection="1">
      <alignment horizontal="center" vertical="center"/>
      <protection hidden="1"/>
    </xf>
    <xf numFmtId="0" fontId="2" fillId="34" borderId="32" xfId="0" applyFont="1" applyFill="1" applyBorder="1" applyAlignment="1" applyProtection="1">
      <alignment horizontal="left" vertical="center" wrapText="1" indent="1"/>
      <protection/>
    </xf>
    <xf numFmtId="0" fontId="2" fillId="34" borderId="35" xfId="0" applyFont="1" applyFill="1" applyBorder="1" applyAlignment="1" applyProtection="1">
      <alignment horizontal="left" vertical="center" wrapText="1" indent="1"/>
      <protection/>
    </xf>
    <xf numFmtId="0" fontId="2" fillId="34" borderId="36" xfId="0" applyFont="1" applyFill="1" applyBorder="1" applyAlignment="1" applyProtection="1">
      <alignment horizontal="left" vertical="center" wrapText="1" indent="1"/>
      <protection/>
    </xf>
    <xf numFmtId="187" fontId="2" fillId="0" borderId="32" xfId="0" applyNumberFormat="1" applyFont="1" applyFill="1" applyBorder="1" applyAlignment="1" applyProtection="1">
      <alignment horizontal="center" wrapText="1"/>
      <protection/>
    </xf>
    <xf numFmtId="187" fontId="2" fillId="0" borderId="35" xfId="0" applyNumberFormat="1" applyFont="1" applyFill="1" applyBorder="1" applyAlignment="1" applyProtection="1">
      <alignment horizontal="center" wrapText="1"/>
      <protection/>
    </xf>
    <xf numFmtId="191" fontId="2" fillId="34" borderId="40" xfId="0" applyNumberFormat="1" applyFont="1" applyFill="1" applyBorder="1" applyAlignment="1" applyProtection="1">
      <alignment horizontal="center" wrapText="1"/>
      <protection/>
    </xf>
    <xf numFmtId="0" fontId="9" fillId="32" borderId="0" xfId="0" applyFont="1" applyFill="1" applyAlignment="1" applyProtection="1">
      <alignment horizontal="center" vertical="center"/>
      <protection hidden="1"/>
    </xf>
    <xf numFmtId="0" fontId="2" fillId="33" borderId="24" xfId="0" applyFont="1" applyFill="1" applyBorder="1" applyAlignment="1" applyProtection="1">
      <alignment horizontal="left" vertical="center" indent="1"/>
      <protection hidden="1" locked="0"/>
    </xf>
    <xf numFmtId="0" fontId="2" fillId="33" borderId="24" xfId="0" applyFont="1" applyFill="1" applyBorder="1" applyAlignment="1" applyProtection="1">
      <alignment horizontal="left" vertical="center" indent="2"/>
      <protection locked="0"/>
    </xf>
    <xf numFmtId="0" fontId="2" fillId="33" borderId="0" xfId="0" applyFont="1" applyFill="1" applyBorder="1" applyAlignment="1" applyProtection="1">
      <alignment horizontal="left" vertical="center"/>
      <protection/>
    </xf>
    <xf numFmtId="0" fontId="2" fillId="33" borderId="13" xfId="0" applyFont="1" applyFill="1" applyBorder="1" applyAlignment="1" applyProtection="1">
      <alignment horizontal="left" vertical="center" wrapText="1" indent="2"/>
      <protection hidden="1"/>
    </xf>
    <xf numFmtId="0" fontId="2" fillId="33" borderId="0" xfId="0" applyFont="1" applyFill="1" applyBorder="1" applyAlignment="1" applyProtection="1">
      <alignment horizontal="left" vertical="center" wrapText="1" indent="2"/>
      <protection hidden="1"/>
    </xf>
    <xf numFmtId="0" fontId="2" fillId="33" borderId="23" xfId="0" applyFont="1" applyFill="1" applyBorder="1" applyAlignment="1" applyProtection="1">
      <alignment horizontal="left" vertical="center" wrapText="1" indent="2"/>
      <protection hidden="1"/>
    </xf>
    <xf numFmtId="0" fontId="10" fillId="34" borderId="0" xfId="0" applyFont="1" applyFill="1" applyBorder="1" applyAlignment="1" applyProtection="1">
      <alignment vertical="center" wrapText="1"/>
      <protection/>
    </xf>
    <xf numFmtId="0" fontId="8" fillId="33" borderId="38" xfId="0" applyFont="1" applyFill="1" applyBorder="1" applyAlignment="1" applyProtection="1">
      <alignment horizontal="center" vertical="center"/>
      <protection hidden="1"/>
    </xf>
    <xf numFmtId="0" fontId="8" fillId="33" borderId="26" xfId="0" applyFont="1" applyFill="1" applyBorder="1" applyAlignment="1" applyProtection="1">
      <alignment horizontal="center" vertical="center"/>
      <protection hidden="1"/>
    </xf>
    <xf numFmtId="0" fontId="8" fillId="33" borderId="39" xfId="0" applyFont="1" applyFill="1" applyBorder="1" applyAlignment="1" applyProtection="1">
      <alignment horizontal="center" vertical="center"/>
      <protection hidden="1"/>
    </xf>
    <xf numFmtId="0" fontId="10" fillId="33" borderId="0" xfId="0" applyFont="1" applyFill="1" applyBorder="1" applyAlignment="1" applyProtection="1">
      <alignment horizontal="center" vertical="center"/>
      <protection hidden="1"/>
    </xf>
    <xf numFmtId="0" fontId="5" fillId="32" borderId="0" xfId="42" applyFill="1" applyBorder="1" applyAlignment="1" applyProtection="1">
      <alignment horizontal="left" vertical="center"/>
      <protection hidden="1"/>
    </xf>
    <xf numFmtId="0" fontId="2" fillId="33" borderId="24" xfId="0" applyFont="1" applyFill="1" applyBorder="1" applyAlignment="1" applyProtection="1">
      <alignment horizontal="center" vertical="center"/>
      <protection locked="0"/>
    </xf>
    <xf numFmtId="0" fontId="2" fillId="34" borderId="47" xfId="0" applyFont="1" applyFill="1" applyBorder="1" applyAlignment="1" applyProtection="1">
      <alignment horizontal="left" vertical="center" wrapText="1" indent="1"/>
      <protection/>
    </xf>
    <xf numFmtId="0" fontId="2" fillId="34" borderId="48" xfId="0" applyFont="1" applyFill="1" applyBorder="1" applyAlignment="1" applyProtection="1">
      <alignment horizontal="left" vertical="center" wrapText="1" indent="1"/>
      <protection/>
    </xf>
    <xf numFmtId="0" fontId="2" fillId="34" borderId="49" xfId="0" applyFont="1" applyFill="1" applyBorder="1" applyAlignment="1" applyProtection="1">
      <alignment horizontal="left" vertical="center" wrapText="1" indent="1"/>
      <protection/>
    </xf>
    <xf numFmtId="0" fontId="2" fillId="33" borderId="14" xfId="0" applyFont="1" applyFill="1" applyBorder="1" applyAlignment="1" applyProtection="1">
      <alignment horizontal="center" vertical="center" wrapText="1"/>
      <protection hidden="1"/>
    </xf>
    <xf numFmtId="0" fontId="2" fillId="33" borderId="24" xfId="0" applyFont="1" applyFill="1" applyBorder="1" applyAlignment="1" applyProtection="1">
      <alignment horizontal="center" vertical="center" wrapText="1"/>
      <protection hidden="1"/>
    </xf>
    <xf numFmtId="0" fontId="2" fillId="33" borderId="25" xfId="0" applyFont="1" applyFill="1" applyBorder="1" applyAlignment="1" applyProtection="1">
      <alignment horizontal="center" vertical="center" wrapText="1"/>
      <protection hidden="1"/>
    </xf>
    <xf numFmtId="0" fontId="10" fillId="33" borderId="0" xfId="0" applyFont="1" applyFill="1" applyBorder="1" applyAlignment="1" applyProtection="1">
      <alignment horizontal="center" vertical="center"/>
      <protection hidden="1"/>
    </xf>
    <xf numFmtId="0" fontId="2" fillId="36" borderId="27" xfId="0" applyFont="1" applyFill="1" applyBorder="1" applyAlignment="1" applyProtection="1">
      <alignment horizontal="center" vertical="center"/>
      <protection/>
    </xf>
    <xf numFmtId="0" fontId="4" fillId="35" borderId="27" xfId="0" applyFont="1" applyFill="1" applyBorder="1" applyAlignment="1" applyProtection="1">
      <alignment horizontal="center" vertical="center" wrapText="1"/>
      <protection/>
    </xf>
    <xf numFmtId="0" fontId="4" fillId="35" borderId="27"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187" fontId="2" fillId="34" borderId="47" xfId="0" applyNumberFormat="1" applyFont="1" applyFill="1" applyBorder="1" applyAlignment="1" applyProtection="1">
      <alignment horizontal="center" wrapText="1"/>
      <protection/>
    </xf>
    <xf numFmtId="187" fontId="2" fillId="34" borderId="48" xfId="0" applyNumberFormat="1" applyFont="1" applyFill="1" applyBorder="1" applyAlignment="1" applyProtection="1">
      <alignment horizontal="center" wrapText="1"/>
      <protection/>
    </xf>
    <xf numFmtId="0" fontId="2" fillId="33" borderId="34" xfId="0" applyFont="1" applyFill="1" applyBorder="1" applyAlignment="1" applyProtection="1">
      <alignment horizontal="left" vertical="center" indent="2"/>
      <protection hidden="1"/>
    </xf>
    <xf numFmtId="0" fontId="2" fillId="36" borderId="27" xfId="0" applyNumberFormat="1" applyFont="1" applyFill="1" applyBorder="1" applyAlignment="1" applyProtection="1">
      <alignment horizontal="center" vertical="center" wrapText="1"/>
      <protection/>
    </xf>
    <xf numFmtId="0" fontId="2" fillId="37" borderId="38" xfId="0" applyFont="1" applyFill="1" applyBorder="1" applyAlignment="1" applyProtection="1">
      <alignment horizontal="center" vertical="center" wrapText="1"/>
      <protection hidden="1"/>
    </xf>
    <xf numFmtId="0" fontId="2" fillId="37" borderId="26" xfId="0" applyFont="1" applyFill="1" applyBorder="1" applyAlignment="1" applyProtection="1">
      <alignment horizontal="center" vertical="center" wrapText="1"/>
      <protection hidden="1"/>
    </xf>
    <xf numFmtId="0" fontId="2" fillId="37" borderId="39" xfId="0" applyFont="1" applyFill="1" applyBorder="1" applyAlignment="1" applyProtection="1">
      <alignment horizontal="center" vertical="center" wrapText="1"/>
      <protection hidden="1"/>
    </xf>
    <xf numFmtId="0" fontId="2" fillId="36" borderId="27" xfId="0" applyFont="1" applyFill="1" applyBorder="1" applyAlignment="1" applyProtection="1">
      <alignment horizontal="center" vertical="center" wrapText="1"/>
      <protection hidden="1"/>
    </xf>
    <xf numFmtId="0" fontId="4" fillId="35" borderId="27" xfId="0" applyFont="1" applyFill="1" applyBorder="1" applyAlignment="1" applyProtection="1">
      <alignment horizontal="center" vertical="center"/>
      <protection hidden="1"/>
    </xf>
    <xf numFmtId="0" fontId="4" fillId="35" borderId="27" xfId="0" applyFont="1" applyFill="1" applyBorder="1" applyAlignment="1" applyProtection="1">
      <alignment horizontal="center" vertical="center" wrapText="1"/>
      <protection hidden="1"/>
    </xf>
    <xf numFmtId="0" fontId="2" fillId="34" borderId="37" xfId="0" applyFont="1" applyFill="1" applyBorder="1" applyAlignment="1" applyProtection="1">
      <alignment horizontal="left" vertical="center" wrapText="1"/>
      <protection hidden="1"/>
    </xf>
    <xf numFmtId="0" fontId="2" fillId="34" borderId="37" xfId="0" applyFont="1" applyFill="1" applyBorder="1" applyAlignment="1" applyProtection="1">
      <alignment horizontal="center" wrapText="1"/>
      <protection hidden="1"/>
    </xf>
    <xf numFmtId="191" fontId="2" fillId="34" borderId="37" xfId="0" applyNumberFormat="1" applyFont="1" applyFill="1" applyBorder="1" applyAlignment="1" applyProtection="1">
      <alignment horizontal="center" wrapText="1"/>
      <protection hidden="1"/>
    </xf>
    <xf numFmtId="0" fontId="2" fillId="34" borderId="33" xfId="0" applyFont="1" applyFill="1" applyBorder="1" applyAlignment="1" applyProtection="1">
      <alignment horizontal="left" vertical="center" wrapText="1" indent="1"/>
      <protection hidden="1"/>
    </xf>
    <xf numFmtId="191" fontId="2" fillId="34" borderId="41" xfId="0" applyNumberFormat="1" applyFont="1" applyFill="1" applyBorder="1" applyAlignment="1" applyProtection="1">
      <alignment horizontal="center" wrapText="1"/>
      <protection hidden="1"/>
    </xf>
    <xf numFmtId="191" fontId="2" fillId="34" borderId="42" xfId="0" applyNumberFormat="1" applyFont="1" applyFill="1" applyBorder="1" applyAlignment="1" applyProtection="1">
      <alignment horizontal="center" wrapText="1"/>
      <protection hidden="1"/>
    </xf>
    <xf numFmtId="191" fontId="2" fillId="34" borderId="43" xfId="0" applyNumberFormat="1" applyFont="1" applyFill="1" applyBorder="1" applyAlignment="1" applyProtection="1">
      <alignment horizontal="center" wrapText="1"/>
      <protection hidden="1"/>
    </xf>
    <xf numFmtId="191" fontId="2" fillId="34" borderId="44" xfId="0" applyNumberFormat="1" applyFont="1" applyFill="1" applyBorder="1" applyAlignment="1" applyProtection="1">
      <alignment horizontal="center" wrapText="1"/>
      <protection hidden="1"/>
    </xf>
    <xf numFmtId="191" fontId="2" fillId="34" borderId="45" xfId="0" applyNumberFormat="1" applyFont="1" applyFill="1" applyBorder="1" applyAlignment="1" applyProtection="1">
      <alignment horizontal="center" wrapText="1"/>
      <protection hidden="1"/>
    </xf>
    <xf numFmtId="191" fontId="2" fillId="34" borderId="46" xfId="0" applyNumberFormat="1" applyFont="1" applyFill="1" applyBorder="1" applyAlignment="1" applyProtection="1">
      <alignment horizontal="center" wrapText="1"/>
      <protection hidden="1"/>
    </xf>
    <xf numFmtId="0" fontId="2" fillId="34" borderId="34" xfId="0" applyFont="1" applyFill="1" applyBorder="1" applyAlignment="1" applyProtection="1">
      <alignment horizontal="left" vertical="center" wrapText="1" indent="2"/>
      <protection hidden="1"/>
    </xf>
    <xf numFmtId="191" fontId="2" fillId="34" borderId="31" xfId="0" applyNumberFormat="1" applyFont="1" applyFill="1" applyBorder="1" applyAlignment="1" applyProtection="1">
      <alignment horizontal="center" wrapText="1"/>
      <protection hidden="1"/>
    </xf>
    <xf numFmtId="0" fontId="2" fillId="34" borderId="31" xfId="0" applyFont="1" applyFill="1" applyBorder="1" applyAlignment="1" applyProtection="1">
      <alignment horizontal="left" vertical="center" wrapText="1" indent="2"/>
      <protection hidden="1"/>
    </xf>
    <xf numFmtId="0" fontId="2" fillId="34" borderId="31" xfId="0" applyFont="1" applyFill="1" applyBorder="1" applyAlignment="1" applyProtection="1">
      <alignment horizontal="center" wrapText="1"/>
      <protection hidden="1"/>
    </xf>
    <xf numFmtId="0" fontId="2" fillId="34" borderId="40" xfId="0" applyFont="1" applyFill="1" applyBorder="1" applyAlignment="1" applyProtection="1">
      <alignment horizontal="left" vertical="center" wrapText="1" indent="2"/>
      <protection hidden="1"/>
    </xf>
    <xf numFmtId="0" fontId="2" fillId="34" borderId="40" xfId="0" applyFont="1" applyFill="1" applyBorder="1" applyAlignment="1" applyProtection="1">
      <alignment horizontal="center" wrapText="1"/>
      <protection hidden="1"/>
    </xf>
    <xf numFmtId="191" fontId="2" fillId="34" borderId="40" xfId="0" applyNumberFormat="1" applyFont="1" applyFill="1" applyBorder="1" applyAlignment="1" applyProtection="1">
      <alignment horizontal="center" wrapText="1"/>
      <protection hidden="1"/>
    </xf>
    <xf numFmtId="0" fontId="2" fillId="34" borderId="41" xfId="0" applyFont="1" applyFill="1" applyBorder="1" applyAlignment="1" applyProtection="1">
      <alignment horizontal="center" wrapText="1"/>
      <protection hidden="1"/>
    </xf>
    <xf numFmtId="0" fontId="2" fillId="34" borderId="43" xfId="0" applyFont="1" applyFill="1" applyBorder="1" applyAlignment="1" applyProtection="1">
      <alignment horizontal="center" wrapText="1"/>
      <protection hidden="1"/>
    </xf>
    <xf numFmtId="0" fontId="2" fillId="34" borderId="44" xfId="0" applyFont="1" applyFill="1" applyBorder="1" applyAlignment="1" applyProtection="1">
      <alignment horizontal="center" wrapText="1"/>
      <protection hidden="1"/>
    </xf>
    <xf numFmtId="0" fontId="2" fillId="34" borderId="46" xfId="0" applyFont="1" applyFill="1" applyBorder="1" applyAlignment="1" applyProtection="1">
      <alignment horizontal="center" wrapText="1"/>
      <protection hidden="1"/>
    </xf>
    <xf numFmtId="0" fontId="5" fillId="35" borderId="16" xfId="42" applyFill="1" applyBorder="1" applyAlignment="1" applyProtection="1">
      <alignment horizontal="left" vertical="center"/>
      <protection/>
    </xf>
    <xf numFmtId="0" fontId="2" fillId="33" borderId="13"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23" xfId="0" applyFont="1" applyFill="1" applyBorder="1" applyAlignment="1" applyProtection="1">
      <alignment horizontal="left" vertical="center" wrapText="1" indent="1"/>
      <protection hidden="1"/>
    </xf>
    <xf numFmtId="0" fontId="2" fillId="34" borderId="31" xfId="0" applyFont="1" applyFill="1" applyBorder="1" applyAlignment="1" applyProtection="1">
      <alignment horizontal="left" vertical="center" wrapText="1" indent="1"/>
      <protection locked="0"/>
    </xf>
    <xf numFmtId="3" fontId="2" fillId="34" borderId="31" xfId="0" applyNumberFormat="1" applyFont="1" applyFill="1" applyBorder="1" applyAlignment="1" applyProtection="1">
      <alignment horizontal="center" wrapText="1"/>
      <protection hidden="1"/>
    </xf>
    <xf numFmtId="3" fontId="2" fillId="34" borderId="31" xfId="0" applyNumberFormat="1" applyFont="1" applyFill="1" applyBorder="1" applyAlignment="1" applyProtection="1">
      <alignment horizontal="center" wrapText="1"/>
      <protection/>
    </xf>
    <xf numFmtId="0" fontId="2" fillId="34" borderId="50" xfId="0" applyFont="1" applyFill="1" applyBorder="1" applyAlignment="1" applyProtection="1">
      <alignment horizontal="left" vertical="center" wrapText="1"/>
      <protection locked="0"/>
    </xf>
    <xf numFmtId="0" fontId="2" fillId="34" borderId="51"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3" fontId="2" fillId="34" borderId="37" xfId="0" applyNumberFormat="1" applyFont="1" applyFill="1" applyBorder="1" applyAlignment="1" applyProtection="1">
      <alignment horizontal="center"/>
      <protection hidden="1"/>
    </xf>
    <xf numFmtId="3" fontId="2" fillId="34" borderId="37" xfId="0" applyNumberFormat="1" applyFont="1" applyFill="1" applyBorder="1" applyAlignment="1" applyProtection="1">
      <alignment horizontal="center" wrapText="1"/>
      <protection/>
    </xf>
    <xf numFmtId="0" fontId="4" fillId="33" borderId="21" xfId="0" applyFont="1" applyFill="1" applyBorder="1" applyAlignment="1" applyProtection="1">
      <alignment horizontal="center" vertical="top" wrapText="1"/>
      <protection hidden="1"/>
    </xf>
    <xf numFmtId="0" fontId="4" fillId="33" borderId="0" xfId="0" applyFont="1" applyFill="1" applyBorder="1" applyAlignment="1" applyProtection="1">
      <alignment horizontal="center" vertical="top" wrapText="1"/>
      <protection hidden="1"/>
    </xf>
    <xf numFmtId="0" fontId="2" fillId="34" borderId="34" xfId="0" applyFont="1" applyFill="1" applyBorder="1" applyAlignment="1" applyProtection="1">
      <alignment horizontal="left" vertical="center" wrapText="1" indent="1"/>
      <protection locked="0"/>
    </xf>
    <xf numFmtId="0" fontId="2" fillId="34" borderId="28" xfId="0" applyFont="1" applyFill="1" applyBorder="1" applyAlignment="1" applyProtection="1">
      <alignment horizontal="left" vertical="center" wrapText="1"/>
      <protection locked="0"/>
    </xf>
    <xf numFmtId="0" fontId="2" fillId="33" borderId="24" xfId="0" applyFont="1" applyFill="1" applyBorder="1" applyAlignment="1" applyProtection="1">
      <alignment horizontal="center" vertical="center" wrapText="1"/>
      <protection hidden="1"/>
    </xf>
    <xf numFmtId="0" fontId="4" fillId="33" borderId="21" xfId="0" applyFont="1" applyFill="1" applyBorder="1" applyAlignment="1" applyProtection="1">
      <alignment horizontal="center" vertical="top" wrapText="1"/>
      <protection hidden="1"/>
    </xf>
    <xf numFmtId="192" fontId="2" fillId="33" borderId="24" xfId="0" applyNumberFormat="1" applyFont="1" applyFill="1" applyBorder="1" applyAlignment="1" applyProtection="1">
      <alignment horizontal="center" vertical="center"/>
      <protection hidden="1"/>
    </xf>
    <xf numFmtId="0" fontId="2" fillId="34" borderId="31" xfId="0" applyFont="1" applyFill="1" applyBorder="1" applyAlignment="1" applyProtection="1">
      <alignment horizontal="left" vertical="center" wrapText="1" indent="1"/>
      <protection/>
    </xf>
    <xf numFmtId="0" fontId="2" fillId="34" borderId="32" xfId="0" applyNumberFormat="1" applyFont="1" applyFill="1" applyBorder="1" applyAlignment="1" applyProtection="1">
      <alignment horizontal="center" wrapText="1"/>
      <protection/>
    </xf>
    <xf numFmtId="0" fontId="2" fillId="34" borderId="35" xfId="0" applyNumberFormat="1" applyFont="1" applyFill="1" applyBorder="1" applyAlignment="1" applyProtection="1">
      <alignment horizontal="center" wrapText="1"/>
      <protection/>
    </xf>
    <xf numFmtId="0" fontId="2" fillId="34" borderId="32" xfId="0" applyFont="1" applyFill="1" applyBorder="1" applyAlignment="1" applyProtection="1">
      <alignment horizontal="left" vertical="center" wrapText="1" indent="1"/>
      <protection locked="0"/>
    </xf>
    <xf numFmtId="0" fontId="2" fillId="34" borderId="35" xfId="0" applyFont="1" applyFill="1" applyBorder="1" applyAlignment="1" applyProtection="1">
      <alignment horizontal="left" vertical="center" wrapText="1" indent="1"/>
      <protection locked="0"/>
    </xf>
    <xf numFmtId="0" fontId="2" fillId="34" borderId="36" xfId="0" applyFont="1" applyFill="1" applyBorder="1" applyAlignment="1" applyProtection="1">
      <alignment horizontal="left" vertical="center" wrapText="1" indent="1"/>
      <protection locked="0"/>
    </xf>
    <xf numFmtId="3" fontId="2" fillId="34" borderId="31" xfId="0" applyNumberFormat="1" applyFont="1" applyFill="1" applyBorder="1" applyAlignment="1" applyProtection="1">
      <alignment horizontal="center"/>
      <protection hidden="1"/>
    </xf>
    <xf numFmtId="0" fontId="2" fillId="34" borderId="32" xfId="0" applyFont="1" applyFill="1" applyBorder="1" applyAlignment="1" applyProtection="1">
      <alignment horizontal="left" vertical="center" wrapText="1" indent="2"/>
      <protection locked="0"/>
    </xf>
    <xf numFmtId="0" fontId="2" fillId="34" borderId="35" xfId="0" applyFont="1" applyFill="1" applyBorder="1" applyAlignment="1" applyProtection="1">
      <alignment horizontal="left" vertical="center" wrapText="1" indent="2"/>
      <protection locked="0"/>
    </xf>
    <xf numFmtId="0" fontId="2" fillId="34" borderId="36" xfId="0" applyFont="1" applyFill="1" applyBorder="1" applyAlignment="1" applyProtection="1">
      <alignment horizontal="left" vertical="center" wrapText="1" indent="2"/>
      <protection locked="0"/>
    </xf>
    <xf numFmtId="3" fontId="2" fillId="34" borderId="40" xfId="0" applyNumberFormat="1" applyFont="1" applyFill="1" applyBorder="1" applyAlignment="1" applyProtection="1">
      <alignment horizontal="center" wrapText="1"/>
      <protection/>
    </xf>
    <xf numFmtId="0" fontId="2" fillId="34" borderId="40" xfId="0" applyFont="1" applyFill="1" applyBorder="1" applyAlignment="1" applyProtection="1">
      <alignment horizontal="left" vertical="center" wrapText="1" indent="1"/>
      <protection locked="0"/>
    </xf>
    <xf numFmtId="3" fontId="2" fillId="34" borderId="40" xfId="0" applyNumberFormat="1" applyFont="1" applyFill="1" applyBorder="1" applyAlignment="1" applyProtection="1">
      <alignment horizontal="center" wrapText="1"/>
      <protection hidden="1"/>
    </xf>
    <xf numFmtId="3" fontId="2" fillId="34" borderId="12" xfId="0" applyNumberFormat="1" applyFont="1" applyFill="1" applyBorder="1" applyAlignment="1" applyProtection="1">
      <alignment horizontal="center" wrapText="1"/>
      <protection hidden="1"/>
    </xf>
    <xf numFmtId="3" fontId="2" fillId="34" borderId="21" xfId="0" applyNumberFormat="1" applyFont="1" applyFill="1" applyBorder="1" applyAlignment="1" applyProtection="1">
      <alignment horizontal="center" wrapText="1"/>
      <protection hidden="1"/>
    </xf>
    <xf numFmtId="3" fontId="2" fillId="34" borderId="22" xfId="0" applyNumberFormat="1" applyFont="1" applyFill="1" applyBorder="1" applyAlignment="1" applyProtection="1">
      <alignment horizontal="center" wrapText="1"/>
      <protection hidden="1"/>
    </xf>
    <xf numFmtId="3" fontId="2" fillId="34" borderId="44" xfId="0" applyNumberFormat="1" applyFont="1" applyFill="1" applyBorder="1" applyAlignment="1" applyProtection="1">
      <alignment horizontal="center" wrapText="1"/>
      <protection hidden="1"/>
    </xf>
    <xf numFmtId="3" fontId="2" fillId="34" borderId="45" xfId="0" applyNumberFormat="1" applyFont="1" applyFill="1" applyBorder="1" applyAlignment="1" applyProtection="1">
      <alignment horizontal="center" wrapText="1"/>
      <protection hidden="1"/>
    </xf>
    <xf numFmtId="3" fontId="2" fillId="34" borderId="46" xfId="0" applyNumberFormat="1" applyFont="1" applyFill="1" applyBorder="1" applyAlignment="1" applyProtection="1">
      <alignment horizontal="center" wrapText="1"/>
      <protection hidden="1"/>
    </xf>
    <xf numFmtId="3" fontId="2" fillId="34" borderId="12" xfId="0" applyNumberFormat="1" applyFont="1" applyFill="1" applyBorder="1" applyAlignment="1" applyProtection="1">
      <alignment horizontal="center" wrapText="1"/>
      <protection/>
    </xf>
    <xf numFmtId="3" fontId="2" fillId="34" borderId="21" xfId="0" applyNumberFormat="1" applyFont="1" applyFill="1" applyBorder="1" applyAlignment="1" applyProtection="1">
      <alignment horizontal="center" wrapText="1"/>
      <protection/>
    </xf>
    <xf numFmtId="3" fontId="2" fillId="34" borderId="22" xfId="0" applyNumberFormat="1" applyFont="1" applyFill="1" applyBorder="1" applyAlignment="1" applyProtection="1">
      <alignment horizontal="center" wrapText="1"/>
      <protection/>
    </xf>
    <xf numFmtId="3" fontId="2" fillId="34" borderId="44" xfId="0" applyNumberFormat="1" applyFont="1" applyFill="1" applyBorder="1" applyAlignment="1" applyProtection="1">
      <alignment horizontal="center" wrapText="1"/>
      <protection/>
    </xf>
    <xf numFmtId="3" fontId="2" fillId="34" borderId="45" xfId="0" applyNumberFormat="1" applyFont="1" applyFill="1" applyBorder="1" applyAlignment="1" applyProtection="1">
      <alignment horizontal="center" wrapText="1"/>
      <protection/>
    </xf>
    <xf numFmtId="3" fontId="2" fillId="34" borderId="46" xfId="0" applyNumberFormat="1" applyFont="1" applyFill="1" applyBorder="1" applyAlignment="1" applyProtection="1">
      <alignment horizontal="center" wrapText="1"/>
      <protection/>
    </xf>
    <xf numFmtId="0" fontId="2" fillId="37" borderId="12" xfId="0" applyFont="1" applyFill="1" applyBorder="1" applyAlignment="1" applyProtection="1">
      <alignment horizontal="center" vertical="center" wrapText="1"/>
      <protection hidden="1"/>
    </xf>
    <xf numFmtId="0" fontId="2" fillId="37" borderId="21" xfId="0" applyFont="1" applyFill="1" applyBorder="1" applyAlignment="1" applyProtection="1">
      <alignment horizontal="center" vertical="center" wrapText="1"/>
      <protection hidden="1"/>
    </xf>
    <xf numFmtId="0" fontId="2" fillId="37" borderId="22" xfId="0" applyFont="1" applyFill="1" applyBorder="1" applyAlignment="1" applyProtection="1">
      <alignment horizontal="center" vertical="center" wrapText="1"/>
      <protection hidden="1"/>
    </xf>
    <xf numFmtId="0" fontId="2" fillId="37" borderId="13" xfId="0" applyFont="1" applyFill="1" applyBorder="1" applyAlignment="1" applyProtection="1">
      <alignment horizontal="center" vertical="center" wrapText="1"/>
      <protection hidden="1"/>
    </xf>
    <xf numFmtId="0" fontId="2" fillId="37" borderId="0" xfId="0" applyFont="1" applyFill="1" applyBorder="1" applyAlignment="1" applyProtection="1">
      <alignment horizontal="center" vertical="center" wrapText="1"/>
      <protection hidden="1"/>
    </xf>
    <xf numFmtId="0" fontId="2" fillId="37" borderId="23" xfId="0" applyFont="1" applyFill="1" applyBorder="1" applyAlignment="1" applyProtection="1">
      <alignment horizontal="center" vertical="center" wrapText="1"/>
      <protection hidden="1"/>
    </xf>
    <xf numFmtId="0" fontId="2" fillId="37" borderId="14" xfId="0" applyFont="1" applyFill="1" applyBorder="1" applyAlignment="1" applyProtection="1">
      <alignment horizontal="center" vertical="center" wrapText="1"/>
      <protection hidden="1"/>
    </xf>
    <xf numFmtId="0" fontId="2" fillId="37" borderId="24" xfId="0" applyFont="1" applyFill="1" applyBorder="1" applyAlignment="1" applyProtection="1">
      <alignment horizontal="center" vertical="center" wrapText="1"/>
      <protection hidden="1"/>
    </xf>
    <xf numFmtId="0" fontId="2" fillId="37" borderId="25" xfId="0" applyFont="1" applyFill="1" applyBorder="1" applyAlignment="1" applyProtection="1">
      <alignment horizontal="center" vertical="center" wrapText="1"/>
      <protection hidden="1"/>
    </xf>
    <xf numFmtId="0" fontId="2" fillId="33" borderId="27" xfId="0" applyFont="1" applyFill="1" applyBorder="1" applyAlignment="1" applyProtection="1">
      <alignment horizontal="left" vertical="center" wrapText="1"/>
      <protection hidden="1"/>
    </xf>
    <xf numFmtId="0" fontId="2" fillId="33" borderId="27" xfId="0" applyFont="1" applyFill="1" applyBorder="1" applyAlignment="1" applyProtection="1">
      <alignment horizontal="left" vertical="center"/>
      <protection hidden="1"/>
    </xf>
    <xf numFmtId="0" fontId="2" fillId="33" borderId="38" xfId="0" applyFont="1" applyFill="1" applyBorder="1" applyAlignment="1" applyProtection="1">
      <alignment horizontal="left" vertical="center"/>
      <protection hidden="1"/>
    </xf>
    <xf numFmtId="0" fontId="2" fillId="33" borderId="27" xfId="0" applyNumberFormat="1" applyFont="1" applyFill="1" applyBorder="1" applyAlignment="1" applyProtection="1">
      <alignment horizontal="center"/>
      <protection hidden="1"/>
    </xf>
    <xf numFmtId="0" fontId="2" fillId="33" borderId="27" xfId="0" applyNumberFormat="1" applyFont="1" applyFill="1" applyBorder="1" applyAlignment="1" applyProtection="1">
      <alignment horizontal="center"/>
      <protection hidden="1"/>
    </xf>
    <xf numFmtId="0" fontId="12" fillId="34" borderId="0" xfId="0" applyFont="1" applyFill="1" applyAlignment="1">
      <alignment horizontal="left" vertical="top" wrapText="1"/>
    </xf>
    <xf numFmtId="0" fontId="5" fillId="35" borderId="0" xfId="42" applyFill="1" applyAlignment="1" applyProtection="1">
      <alignment horizontal="left"/>
      <protection/>
    </xf>
    <xf numFmtId="0" fontId="9" fillId="35" borderId="0" xfId="0" applyFont="1" applyFill="1" applyAlignment="1">
      <alignment horizontal="center"/>
    </xf>
    <xf numFmtId="0" fontId="9" fillId="35" borderId="0" xfId="0" applyFont="1" applyFill="1" applyAlignment="1">
      <alignment horizontal="left" vertical="center"/>
    </xf>
    <xf numFmtId="0" fontId="5" fillId="35" borderId="0" xfId="42" applyFill="1" applyAlignment="1" applyProtection="1">
      <alignment horizontal="left" vertical="center"/>
      <protection/>
    </xf>
    <xf numFmtId="0" fontId="11" fillId="34" borderId="21" xfId="0" applyFont="1" applyFill="1" applyBorder="1" applyAlignment="1">
      <alignment horizontal="left" vertical="top" wrapText="1" indent="1"/>
    </xf>
    <xf numFmtId="0" fontId="11" fillId="34" borderId="0" xfId="0" applyFont="1" applyFill="1" applyBorder="1" applyAlignment="1">
      <alignment horizontal="left" vertical="top" wrapText="1" indent="1"/>
    </xf>
    <xf numFmtId="0" fontId="14" fillId="34" borderId="28" xfId="0" applyFont="1" applyFill="1" applyBorder="1" applyAlignment="1">
      <alignment horizontal="left" vertical="top" wrapText="1"/>
    </xf>
    <xf numFmtId="0" fontId="14" fillId="34" borderId="29" xfId="0" applyFont="1" applyFill="1" applyBorder="1" applyAlignment="1">
      <alignment horizontal="left" vertical="top" wrapText="1"/>
    </xf>
    <xf numFmtId="0" fontId="14" fillId="34" borderId="0" xfId="0" applyFont="1" applyFill="1" applyAlignment="1">
      <alignment horizontal="justify" vertical="top" wrapText="1"/>
    </xf>
    <xf numFmtId="0" fontId="14" fillId="34" borderId="28" xfId="0" applyFont="1" applyFill="1" applyBorder="1" applyAlignment="1">
      <alignment vertical="top" wrapText="1"/>
    </xf>
    <xf numFmtId="0" fontId="14" fillId="34" borderId="29" xfId="0" applyFont="1" applyFill="1" applyBorder="1" applyAlignment="1">
      <alignment vertical="top" wrapText="1"/>
    </xf>
    <xf numFmtId="0" fontId="14" fillId="34" borderId="30"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BT370"/>
  <sheetViews>
    <sheetView tabSelected="1" zoomScaleSheetLayoutView="100" workbookViewId="0" topLeftCell="A1">
      <pane ySplit="3" topLeftCell="A4" activePane="bottomLeft" state="frozen"/>
      <selection pane="topLeft" activeCell="A1" sqref="A1"/>
      <selection pane="bottomLeft" activeCell="A1" sqref="A1"/>
    </sheetView>
  </sheetViews>
  <sheetFormatPr defaultColWidth="2.75390625" defaultRowHeight="12" customHeight="1"/>
  <cols>
    <col min="1" max="15" width="2.75390625" style="1" customWidth="1"/>
    <col min="16" max="16" width="3.125" style="1" customWidth="1"/>
    <col min="17" max="17" width="2.75390625" style="1" customWidth="1"/>
    <col min="18" max="18" width="3.125" style="1" customWidth="1"/>
    <col min="19" max="20" width="2.75390625" style="1" customWidth="1"/>
    <col min="21" max="21" width="3.00390625" style="1" customWidth="1"/>
    <col min="22" max="56" width="2.75390625" style="1" customWidth="1"/>
    <col min="57" max="62" width="0" style="1" hidden="1" customWidth="1"/>
    <col min="63" max="16384" width="2.75390625" style="1" customWidth="1"/>
  </cols>
  <sheetData>
    <row r="1" spans="2:60" ht="15" customHeight="1">
      <c r="B1" s="489" t="s">
        <v>71</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21"/>
      <c r="BE1" s="21"/>
      <c r="BF1" s="21"/>
      <c r="BG1" s="21"/>
      <c r="BH1" s="21"/>
    </row>
    <row r="2" spans="2:60" ht="15" customHeight="1">
      <c r="B2" s="501" t="s">
        <v>359</v>
      </c>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501"/>
      <c r="AT2" s="501"/>
      <c r="AU2" s="501"/>
      <c r="AV2" s="501"/>
      <c r="AW2" s="501"/>
      <c r="AX2" s="501"/>
      <c r="AY2" s="27"/>
      <c r="AZ2" s="27"/>
      <c r="BA2" s="27"/>
      <c r="BB2" s="27"/>
      <c r="BC2" s="27"/>
      <c r="BD2" s="21"/>
      <c r="BE2" s="21"/>
      <c r="BF2" s="21"/>
      <c r="BG2" s="21"/>
      <c r="BH2" s="21"/>
    </row>
    <row r="3" spans="2:54" s="93" customFormat="1" ht="15" customHeight="1" thickBot="1">
      <c r="B3" s="546" t="s">
        <v>246</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row>
    <row r="4" spans="2:55" ht="12" customHeight="1">
      <c r="B4" s="34"/>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6"/>
    </row>
    <row r="5" spans="2:55" ht="10.5" customHeight="1">
      <c r="B5" s="37"/>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77" t="s">
        <v>269</v>
      </c>
      <c r="BC5" s="38"/>
    </row>
    <row r="6" spans="2:55" ht="10.5" customHeight="1">
      <c r="B6" s="37"/>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2" t="s">
        <v>366</v>
      </c>
      <c r="BC6" s="38"/>
    </row>
    <row r="7" spans="2:55" ht="10.5" customHeight="1">
      <c r="B7" s="37"/>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2" t="s">
        <v>367</v>
      </c>
      <c r="BC7" s="38"/>
    </row>
    <row r="8" spans="2:55" ht="10.5" customHeight="1">
      <c r="B8" s="37"/>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2" t="s">
        <v>368</v>
      </c>
      <c r="BC8" s="38"/>
    </row>
    <row r="9" spans="2:55" ht="10.5" customHeight="1">
      <c r="B9" s="37"/>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2" t="s">
        <v>369</v>
      </c>
      <c r="BC9" s="38"/>
    </row>
    <row r="10" spans="2:55" ht="10.5" customHeight="1">
      <c r="B10" s="37"/>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2" t="s">
        <v>382</v>
      </c>
      <c r="BC10" s="38"/>
    </row>
    <row r="11" spans="2:55" ht="10.5" customHeight="1">
      <c r="B11" s="37"/>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141"/>
      <c r="AE11" s="141"/>
      <c r="AF11" s="141"/>
      <c r="AG11" s="141"/>
      <c r="AH11" s="141"/>
      <c r="AI11" s="141"/>
      <c r="AJ11" s="141"/>
      <c r="AK11" s="141"/>
      <c r="AL11" s="141"/>
      <c r="AM11" s="141"/>
      <c r="AN11" s="141"/>
      <c r="AO11" s="141"/>
      <c r="AP11" s="190"/>
      <c r="AQ11" s="190"/>
      <c r="AR11" s="190"/>
      <c r="AS11" s="190"/>
      <c r="AT11" s="190"/>
      <c r="AU11" s="190"/>
      <c r="AV11" s="190"/>
      <c r="AW11" s="190"/>
      <c r="AX11" s="190"/>
      <c r="AY11" s="190"/>
      <c r="AZ11" s="190"/>
      <c r="BA11" s="190"/>
      <c r="BB11" s="190"/>
      <c r="BC11" s="38"/>
    </row>
    <row r="12" spans="2:55" ht="10.5" customHeight="1">
      <c r="B12" s="37"/>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141"/>
      <c r="AE12" s="141"/>
      <c r="AF12" s="141"/>
      <c r="AG12" s="141"/>
      <c r="AH12" s="141"/>
      <c r="AI12" s="141"/>
      <c r="AJ12" s="141"/>
      <c r="AK12" s="141"/>
      <c r="AL12" s="141"/>
      <c r="AM12" s="141"/>
      <c r="AN12" s="141"/>
      <c r="AO12" s="141"/>
      <c r="AP12" s="190"/>
      <c r="AQ12" s="190"/>
      <c r="AR12" s="190"/>
      <c r="AS12" s="190"/>
      <c r="AT12" s="190"/>
      <c r="AU12" s="190"/>
      <c r="AV12" s="190"/>
      <c r="AW12" s="190"/>
      <c r="AX12" s="190"/>
      <c r="AY12" s="190"/>
      <c r="AZ12" s="190"/>
      <c r="BA12" s="190"/>
      <c r="BB12" s="190"/>
      <c r="BC12" s="38"/>
    </row>
    <row r="13" spans="2:55" ht="10.5" customHeight="1">
      <c r="B13" s="37"/>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39"/>
      <c r="AO13" s="39"/>
      <c r="AP13" s="190"/>
      <c r="AQ13" s="190"/>
      <c r="AR13" s="190"/>
      <c r="AS13" s="190"/>
      <c r="AT13" s="190"/>
      <c r="AU13" s="190"/>
      <c r="AV13" s="190"/>
      <c r="AW13" s="190"/>
      <c r="AX13" s="190"/>
      <c r="AY13" s="190"/>
      <c r="AZ13" s="190"/>
      <c r="BA13" s="190"/>
      <c r="BB13" s="190"/>
      <c r="BC13" s="38"/>
    </row>
    <row r="14" spans="2:55" ht="12" customHeight="1">
      <c r="B14" s="37"/>
      <c r="C14" s="55"/>
      <c r="D14" s="55"/>
      <c r="E14" s="55"/>
      <c r="F14" s="55"/>
      <c r="G14" s="55"/>
      <c r="H14" s="55"/>
      <c r="I14" s="55"/>
      <c r="J14" s="40"/>
      <c r="K14" s="40"/>
      <c r="L14" s="55"/>
      <c r="M14" s="55"/>
      <c r="N14" s="55"/>
      <c r="O14" s="55"/>
      <c r="P14" s="55"/>
      <c r="Q14" s="55"/>
      <c r="R14" s="297" t="s">
        <v>268</v>
      </c>
      <c r="S14" s="298"/>
      <c r="T14" s="298"/>
      <c r="U14" s="298"/>
      <c r="V14" s="298"/>
      <c r="W14" s="298"/>
      <c r="X14" s="298"/>
      <c r="Y14" s="298"/>
      <c r="Z14" s="298"/>
      <c r="AA14" s="298"/>
      <c r="AB14" s="298"/>
      <c r="AC14" s="298"/>
      <c r="AD14" s="298"/>
      <c r="AE14" s="298"/>
      <c r="AF14" s="298"/>
      <c r="AG14" s="298"/>
      <c r="AH14" s="298"/>
      <c r="AI14" s="298"/>
      <c r="AJ14" s="298"/>
      <c r="AK14" s="298"/>
      <c r="AL14" s="298"/>
      <c r="AM14" s="299"/>
      <c r="AN14" s="55"/>
      <c r="AO14" s="55"/>
      <c r="AP14" s="55"/>
      <c r="AQ14" s="55"/>
      <c r="AR14" s="55"/>
      <c r="AS14" s="55"/>
      <c r="AT14" s="55"/>
      <c r="AU14" s="55"/>
      <c r="AV14" s="55"/>
      <c r="AW14" s="55"/>
      <c r="AX14" s="55"/>
      <c r="AY14" s="55"/>
      <c r="AZ14" s="55"/>
      <c r="BA14" s="55"/>
      <c r="BB14" s="55"/>
      <c r="BC14" s="38"/>
    </row>
    <row r="15" spans="2:55" ht="7.5" customHeight="1">
      <c r="B15" s="37"/>
      <c r="C15" s="55"/>
      <c r="D15" s="55"/>
      <c r="E15" s="55"/>
      <c r="F15" s="55"/>
      <c r="G15" s="56"/>
      <c r="H15" s="56"/>
      <c r="I15" s="56"/>
      <c r="J15" s="56"/>
      <c r="K15" s="56"/>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38"/>
    </row>
    <row r="16" spans="2:55" ht="12" customHeight="1">
      <c r="B16" s="37"/>
      <c r="C16" s="55"/>
      <c r="D16" s="55"/>
      <c r="E16" s="55"/>
      <c r="F16" s="55"/>
      <c r="G16" s="55"/>
      <c r="H16" s="55"/>
      <c r="I16" s="55"/>
      <c r="J16" s="55"/>
      <c r="K16" s="55"/>
      <c r="L16" s="55"/>
      <c r="M16" s="55"/>
      <c r="N16" s="497" t="s">
        <v>273</v>
      </c>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9"/>
      <c r="AR16" s="55"/>
      <c r="AS16" s="55"/>
      <c r="AT16" s="55"/>
      <c r="AU16" s="55"/>
      <c r="AV16" s="55"/>
      <c r="AW16" s="55"/>
      <c r="AX16" s="55"/>
      <c r="AY16" s="55"/>
      <c r="AZ16" s="55"/>
      <c r="BA16" s="55"/>
      <c r="BB16" s="55"/>
      <c r="BC16" s="38"/>
    </row>
    <row r="17" spans="2:55" ht="7.5" customHeight="1">
      <c r="B17" s="37"/>
      <c r="C17" s="55"/>
      <c r="D17" s="55"/>
      <c r="E17" s="55"/>
      <c r="F17" s="55"/>
      <c r="G17" s="55"/>
      <c r="H17" s="55"/>
      <c r="I17" s="55"/>
      <c r="J17" s="55"/>
      <c r="K17" s="55"/>
      <c r="L17" s="55"/>
      <c r="M17" s="55"/>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55"/>
      <c r="AS17" s="55"/>
      <c r="AT17" s="55"/>
      <c r="AU17" s="55"/>
      <c r="AV17" s="55"/>
      <c r="AW17" s="55"/>
      <c r="AX17" s="55"/>
      <c r="AY17" s="55"/>
      <c r="AZ17" s="55"/>
      <c r="BA17" s="55"/>
      <c r="BB17" s="55"/>
      <c r="BC17" s="38"/>
    </row>
    <row r="18" spans="2:55" ht="12" customHeight="1">
      <c r="B18" s="37"/>
      <c r="C18" s="55"/>
      <c r="D18" s="55"/>
      <c r="E18" s="55"/>
      <c r="F18" s="55"/>
      <c r="G18" s="55"/>
      <c r="H18" s="55"/>
      <c r="I18" s="55"/>
      <c r="J18" s="55"/>
      <c r="K18" s="300" t="s">
        <v>383</v>
      </c>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2"/>
      <c r="AU18" s="55"/>
      <c r="AV18" s="55"/>
      <c r="AW18" s="55"/>
      <c r="AX18" s="55"/>
      <c r="AY18" s="55"/>
      <c r="AZ18" s="55"/>
      <c r="BA18" s="55"/>
      <c r="BB18" s="55"/>
      <c r="BC18" s="38"/>
    </row>
    <row r="19" spans="2:55" ht="12" customHeight="1">
      <c r="B19" s="37"/>
      <c r="C19" s="55"/>
      <c r="D19" s="55"/>
      <c r="E19" s="55"/>
      <c r="F19" s="55"/>
      <c r="G19" s="55"/>
      <c r="H19" s="55"/>
      <c r="I19" s="55"/>
      <c r="J19" s="55"/>
      <c r="K19" s="303"/>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5"/>
      <c r="AU19" s="55"/>
      <c r="AV19" s="55"/>
      <c r="AW19" s="55"/>
      <c r="AX19" s="55"/>
      <c r="AY19" s="55"/>
      <c r="AZ19" s="55"/>
      <c r="BA19" s="55"/>
      <c r="BB19" s="55"/>
      <c r="BC19" s="38"/>
    </row>
    <row r="20" spans="2:55" ht="12" customHeight="1">
      <c r="B20" s="37"/>
      <c r="C20" s="55"/>
      <c r="D20" s="55"/>
      <c r="E20" s="55"/>
      <c r="F20" s="55"/>
      <c r="G20" s="55"/>
      <c r="H20" s="55"/>
      <c r="I20" s="55"/>
      <c r="J20" s="55"/>
      <c r="K20" s="303"/>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5"/>
      <c r="AU20" s="55"/>
      <c r="AV20" s="55"/>
      <c r="AW20" s="55"/>
      <c r="AX20" s="55"/>
      <c r="AY20" s="55"/>
      <c r="AZ20" s="55"/>
      <c r="BA20" s="55"/>
      <c r="BB20" s="55"/>
      <c r="BC20" s="38"/>
    </row>
    <row r="21" spans="2:55" ht="12" customHeight="1">
      <c r="B21" s="37"/>
      <c r="C21" s="55"/>
      <c r="D21" s="55"/>
      <c r="E21" s="55"/>
      <c r="F21" s="55"/>
      <c r="G21" s="55"/>
      <c r="H21" s="55"/>
      <c r="I21" s="55"/>
      <c r="J21" s="55"/>
      <c r="K21" s="506"/>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8"/>
      <c r="AU21" s="55"/>
      <c r="AV21" s="55"/>
      <c r="AW21" s="55"/>
      <c r="AX21" s="55"/>
      <c r="AY21" s="55"/>
      <c r="AZ21" s="55"/>
      <c r="BA21" s="55"/>
      <c r="BB21" s="55"/>
      <c r="BC21" s="38"/>
    </row>
    <row r="22" spans="2:55" ht="7.5" customHeight="1">
      <c r="B22" s="37"/>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38"/>
    </row>
    <row r="23" spans="2:55" ht="12" customHeight="1">
      <c r="B23" s="37"/>
      <c r="C23" s="55"/>
      <c r="D23" s="55"/>
      <c r="E23" s="55"/>
      <c r="F23" s="55"/>
      <c r="G23" s="55"/>
      <c r="H23" s="55"/>
      <c r="I23" s="55"/>
      <c r="J23" s="55"/>
      <c r="K23" s="55"/>
      <c r="L23" s="55"/>
      <c r="M23" s="55"/>
      <c r="N23" s="55"/>
      <c r="O23" s="55"/>
      <c r="P23" s="42"/>
      <c r="Q23" s="43"/>
      <c r="R23" s="43"/>
      <c r="S23" s="43"/>
      <c r="T23" s="43"/>
      <c r="U23" s="43"/>
      <c r="V23" s="44"/>
      <c r="W23" s="44"/>
      <c r="X23" s="44"/>
      <c r="Y23" s="44"/>
      <c r="Z23" s="44"/>
      <c r="AA23" s="44"/>
      <c r="AB23" s="44"/>
      <c r="AC23" s="44"/>
      <c r="AD23" s="44"/>
      <c r="AE23" s="44"/>
      <c r="AF23" s="44"/>
      <c r="AG23" s="44"/>
      <c r="AH23" s="44"/>
      <c r="AI23" s="44"/>
      <c r="AJ23" s="43"/>
      <c r="AK23" s="43"/>
      <c r="AL23" s="43"/>
      <c r="AM23" s="43"/>
      <c r="AN23" s="43"/>
      <c r="AO23" s="45"/>
      <c r="AP23" s="55"/>
      <c r="AQ23" s="55"/>
      <c r="AR23" s="55"/>
      <c r="AS23" s="55"/>
      <c r="AT23" s="55"/>
      <c r="AU23" s="55"/>
      <c r="AV23" s="55"/>
      <c r="AW23" s="55"/>
      <c r="AX23" s="55"/>
      <c r="AY23" s="55"/>
      <c r="AZ23" s="55"/>
      <c r="BA23" s="55"/>
      <c r="BB23" s="55"/>
      <c r="BC23" s="38"/>
    </row>
    <row r="24" spans="2:55" ht="12" customHeight="1">
      <c r="B24" s="37"/>
      <c r="C24" s="55"/>
      <c r="D24" s="55"/>
      <c r="E24" s="55"/>
      <c r="F24" s="55"/>
      <c r="G24" s="55"/>
      <c r="H24" s="55"/>
      <c r="I24" s="55"/>
      <c r="J24" s="55"/>
      <c r="K24" s="55"/>
      <c r="L24" s="55"/>
      <c r="M24" s="55"/>
      <c r="N24" s="55"/>
      <c r="O24" s="55"/>
      <c r="P24" s="46"/>
      <c r="Q24" s="509" t="s">
        <v>270</v>
      </c>
      <c r="R24" s="509"/>
      <c r="S24" s="509"/>
      <c r="T24" s="509"/>
      <c r="U24" s="509"/>
      <c r="V24" s="509"/>
      <c r="W24" s="509"/>
      <c r="X24" s="509"/>
      <c r="Y24" s="509"/>
      <c r="Z24" s="509"/>
      <c r="AA24" s="509"/>
      <c r="AB24" s="509"/>
      <c r="AC24" s="509"/>
      <c r="AD24" s="509"/>
      <c r="AE24" s="509"/>
      <c r="AF24" s="509"/>
      <c r="AG24" s="509"/>
      <c r="AH24" s="509"/>
      <c r="AI24" s="509"/>
      <c r="AJ24" s="509"/>
      <c r="AK24" s="509"/>
      <c r="AL24" s="509"/>
      <c r="AM24" s="509"/>
      <c r="AN24" s="509"/>
      <c r="AO24" s="47"/>
      <c r="AP24" s="55"/>
      <c r="AQ24" s="55"/>
      <c r="AR24" s="55"/>
      <c r="AS24" s="55"/>
      <c r="AT24" s="55"/>
      <c r="AU24" s="55"/>
      <c r="AV24" s="55"/>
      <c r="AW24" s="55"/>
      <c r="AX24" s="55"/>
      <c r="AY24" s="55"/>
      <c r="AZ24" s="55"/>
      <c r="BA24" s="55"/>
      <c r="BB24" s="55"/>
      <c r="BC24" s="38"/>
    </row>
    <row r="25" spans="2:55" ht="12" customHeight="1">
      <c r="B25" s="37"/>
      <c r="C25" s="55"/>
      <c r="D25" s="55"/>
      <c r="E25" s="55"/>
      <c r="F25" s="55"/>
      <c r="G25" s="55"/>
      <c r="H25" s="55"/>
      <c r="I25" s="55"/>
      <c r="J25" s="55"/>
      <c r="K25" s="55"/>
      <c r="L25" s="55"/>
      <c r="M25" s="55"/>
      <c r="N25" s="55"/>
      <c r="O25" s="55"/>
      <c r="P25" s="46"/>
      <c r="Q25" s="500" t="s">
        <v>275</v>
      </c>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47"/>
      <c r="AP25" s="55"/>
      <c r="AQ25" s="55"/>
      <c r="AR25" s="31"/>
      <c r="AS25" s="30"/>
      <c r="AT25" s="30"/>
      <c r="AU25" s="30"/>
      <c r="AV25" s="30"/>
      <c r="AW25" s="30"/>
      <c r="AX25" s="30"/>
      <c r="AY25" s="55"/>
      <c r="AZ25" s="55"/>
      <c r="BA25" s="55"/>
      <c r="BB25" s="55"/>
      <c r="BC25" s="38"/>
    </row>
    <row r="26" spans="2:56" ht="12" customHeight="1">
      <c r="B26" s="37"/>
      <c r="C26" s="55"/>
      <c r="D26" s="55"/>
      <c r="E26" s="55"/>
      <c r="F26" s="55"/>
      <c r="G26" s="55"/>
      <c r="H26" s="55"/>
      <c r="I26" s="55"/>
      <c r="J26" s="55"/>
      <c r="K26" s="55"/>
      <c r="L26" s="55"/>
      <c r="M26" s="55"/>
      <c r="N26" s="55"/>
      <c r="O26" s="55"/>
      <c r="P26" s="46"/>
      <c r="Q26" s="55"/>
      <c r="R26" s="55"/>
      <c r="S26" s="55"/>
      <c r="T26" s="55"/>
      <c r="U26" s="55"/>
      <c r="V26" s="75"/>
      <c r="W26" s="75"/>
      <c r="X26" s="75"/>
      <c r="Y26" s="75"/>
      <c r="Z26" s="310" t="s">
        <v>276</v>
      </c>
      <c r="AA26" s="310"/>
      <c r="AB26" s="310"/>
      <c r="AC26" s="48"/>
      <c r="AD26" s="496" t="s">
        <v>277</v>
      </c>
      <c r="AE26" s="496"/>
      <c r="AF26" s="30"/>
      <c r="AG26" s="30"/>
      <c r="AH26" s="30"/>
      <c r="AI26" s="30"/>
      <c r="AJ26" s="30"/>
      <c r="AK26" s="55"/>
      <c r="AL26" s="55"/>
      <c r="AM26" s="55"/>
      <c r="AN26" s="55"/>
      <c r="AO26" s="47"/>
      <c r="AP26" s="55"/>
      <c r="AQ26" s="49"/>
      <c r="AR26" s="49"/>
      <c r="AS26" s="57"/>
      <c r="AT26" s="57"/>
      <c r="AU26" s="57"/>
      <c r="AV26" s="57"/>
      <c r="AW26" s="57"/>
      <c r="AX26" s="57"/>
      <c r="AY26" s="57"/>
      <c r="AZ26" s="49"/>
      <c r="BA26" s="49"/>
      <c r="BB26" s="58"/>
      <c r="BC26" s="49"/>
      <c r="BD26" s="20"/>
    </row>
    <row r="27" spans="2:55" ht="12" customHeight="1">
      <c r="B27" s="37"/>
      <c r="C27" s="55"/>
      <c r="D27" s="55"/>
      <c r="E27" s="55"/>
      <c r="F27" s="55"/>
      <c r="G27" s="55"/>
      <c r="H27" s="55"/>
      <c r="I27" s="55"/>
      <c r="J27" s="55"/>
      <c r="K27" s="55"/>
      <c r="L27" s="55"/>
      <c r="M27" s="55"/>
      <c r="N27" s="55"/>
      <c r="O27" s="55"/>
      <c r="P27" s="50"/>
      <c r="Q27" s="64"/>
      <c r="R27" s="64"/>
      <c r="S27" s="64"/>
      <c r="T27" s="64"/>
      <c r="U27" s="64"/>
      <c r="V27" s="64"/>
      <c r="W27" s="64"/>
      <c r="X27" s="64"/>
      <c r="Y27" s="64"/>
      <c r="Z27" s="64"/>
      <c r="AA27" s="51"/>
      <c r="AB27" s="51"/>
      <c r="AC27" s="51"/>
      <c r="AD27" s="51"/>
      <c r="AE27" s="64"/>
      <c r="AF27" s="64"/>
      <c r="AG27" s="64"/>
      <c r="AH27" s="64"/>
      <c r="AI27" s="64"/>
      <c r="AJ27" s="64"/>
      <c r="AK27" s="64"/>
      <c r="AL27" s="64"/>
      <c r="AM27" s="64"/>
      <c r="AN27" s="64"/>
      <c r="AO27" s="52"/>
      <c r="AP27" s="55"/>
      <c r="AQ27" s="55"/>
      <c r="AR27" s="31"/>
      <c r="AS27" s="31"/>
      <c r="AT27" s="31"/>
      <c r="AU27" s="31"/>
      <c r="AV27" s="55"/>
      <c r="AW27" s="55"/>
      <c r="AX27" s="55"/>
      <c r="AY27" s="55"/>
      <c r="AZ27" s="55"/>
      <c r="BA27" s="55"/>
      <c r="BB27" s="55"/>
      <c r="BC27" s="38"/>
    </row>
    <row r="28" spans="2:55" ht="7.5" customHeight="1">
      <c r="B28" s="37"/>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38"/>
    </row>
    <row r="29" spans="2:55" ht="15" customHeight="1">
      <c r="B29" s="37"/>
      <c r="C29" s="419" t="s">
        <v>254</v>
      </c>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1"/>
      <c r="AF29" s="419" t="s">
        <v>247</v>
      </c>
      <c r="AG29" s="420"/>
      <c r="AH29" s="420"/>
      <c r="AI29" s="420"/>
      <c r="AJ29" s="420"/>
      <c r="AK29" s="420"/>
      <c r="AL29" s="420"/>
      <c r="AM29" s="420"/>
      <c r="AN29" s="420"/>
      <c r="AO29" s="421"/>
      <c r="AP29" s="55"/>
      <c r="AQ29" s="422" t="s">
        <v>278</v>
      </c>
      <c r="AR29" s="423"/>
      <c r="AS29" s="423"/>
      <c r="AT29" s="423"/>
      <c r="AU29" s="423"/>
      <c r="AV29" s="423"/>
      <c r="AW29" s="423"/>
      <c r="AX29" s="423"/>
      <c r="AY29" s="423"/>
      <c r="AZ29" s="423"/>
      <c r="BA29" s="423"/>
      <c r="BB29" s="424"/>
      <c r="BC29" s="38"/>
    </row>
    <row r="30" spans="2:55" ht="11.25" customHeight="1">
      <c r="B30" s="37"/>
      <c r="C30" s="437" t="s">
        <v>385</v>
      </c>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9"/>
      <c r="AF30" s="300" t="s">
        <v>290</v>
      </c>
      <c r="AG30" s="301"/>
      <c r="AH30" s="301"/>
      <c r="AI30" s="301"/>
      <c r="AJ30" s="301"/>
      <c r="AK30" s="301"/>
      <c r="AL30" s="301"/>
      <c r="AM30" s="301"/>
      <c r="AN30" s="301"/>
      <c r="AO30" s="302"/>
      <c r="AP30" s="55"/>
      <c r="AQ30" s="425" t="s">
        <v>248</v>
      </c>
      <c r="AR30" s="426"/>
      <c r="AS30" s="426"/>
      <c r="AT30" s="426"/>
      <c r="AU30" s="426"/>
      <c r="AV30" s="426"/>
      <c r="AW30" s="426"/>
      <c r="AX30" s="427"/>
      <c r="AY30" s="431" t="s">
        <v>384</v>
      </c>
      <c r="AZ30" s="432"/>
      <c r="BA30" s="432"/>
      <c r="BB30" s="433"/>
      <c r="BC30" s="38"/>
    </row>
    <row r="31" spans="2:55" ht="11.25" customHeight="1">
      <c r="B31" s="37"/>
      <c r="C31" s="440"/>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2"/>
      <c r="AF31" s="303"/>
      <c r="AG31" s="304"/>
      <c r="AH31" s="304"/>
      <c r="AI31" s="304"/>
      <c r="AJ31" s="304"/>
      <c r="AK31" s="304"/>
      <c r="AL31" s="304"/>
      <c r="AM31" s="304"/>
      <c r="AN31" s="304"/>
      <c r="AO31" s="305"/>
      <c r="AP31" s="55"/>
      <c r="AQ31" s="428"/>
      <c r="AR31" s="429"/>
      <c r="AS31" s="429"/>
      <c r="AT31" s="429"/>
      <c r="AU31" s="429"/>
      <c r="AV31" s="429"/>
      <c r="AW31" s="429"/>
      <c r="AX31" s="430"/>
      <c r="AY31" s="434"/>
      <c r="AZ31" s="435"/>
      <c r="BA31" s="435"/>
      <c r="BB31" s="436"/>
      <c r="BC31" s="38"/>
    </row>
    <row r="32" spans="2:55" ht="11.25" customHeight="1">
      <c r="B32" s="37"/>
      <c r="C32" s="547" t="s">
        <v>386</v>
      </c>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9"/>
      <c r="AF32" s="46"/>
      <c r="AG32" s="55"/>
      <c r="AH32" s="55"/>
      <c r="AI32" s="55"/>
      <c r="AJ32" s="55"/>
      <c r="AK32" s="55"/>
      <c r="AL32" s="55"/>
      <c r="AM32" s="55"/>
      <c r="AN32" s="55"/>
      <c r="AO32" s="47"/>
      <c r="AP32" s="55"/>
      <c r="AQ32" s="76"/>
      <c r="AR32" s="76"/>
      <c r="AS32" s="76"/>
      <c r="AT32" s="76"/>
      <c r="AU32" s="76"/>
      <c r="AV32" s="76"/>
      <c r="AW32" s="76"/>
      <c r="AX32" s="76"/>
      <c r="AY32" s="53"/>
      <c r="AZ32" s="53"/>
      <c r="BA32" s="53"/>
      <c r="BB32" s="53"/>
      <c r="BC32" s="38"/>
    </row>
    <row r="33" spans="2:55" ht="11.25" customHeight="1">
      <c r="B33" s="37"/>
      <c r="C33" s="547"/>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548"/>
      <c r="AD33" s="548"/>
      <c r="AE33" s="549"/>
      <c r="AF33" s="46"/>
      <c r="AG33" s="55"/>
      <c r="AH33" s="55"/>
      <c r="AI33" s="55"/>
      <c r="AJ33" s="55"/>
      <c r="AK33" s="55"/>
      <c r="AL33" s="55"/>
      <c r="AM33" s="55"/>
      <c r="AN33" s="55"/>
      <c r="AO33" s="47"/>
      <c r="AP33" s="55"/>
      <c r="AQ33" s="425" t="s">
        <v>279</v>
      </c>
      <c r="AR33" s="426"/>
      <c r="AS33" s="426"/>
      <c r="AT33" s="426"/>
      <c r="AU33" s="426"/>
      <c r="AV33" s="426"/>
      <c r="AW33" s="426"/>
      <c r="AX33" s="426"/>
      <c r="AY33" s="426"/>
      <c r="AZ33" s="426"/>
      <c r="BA33" s="426"/>
      <c r="BB33" s="427"/>
      <c r="BC33" s="38"/>
    </row>
    <row r="34" spans="2:55" ht="11.25" customHeight="1">
      <c r="B34" s="37"/>
      <c r="C34" s="547" t="s">
        <v>387</v>
      </c>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9"/>
      <c r="AF34" s="46"/>
      <c r="AG34" s="55"/>
      <c r="AH34" s="55"/>
      <c r="AI34" s="55"/>
      <c r="AJ34" s="55"/>
      <c r="AK34" s="55"/>
      <c r="AL34" s="55"/>
      <c r="AM34" s="55"/>
      <c r="AN34" s="55"/>
      <c r="AO34" s="47"/>
      <c r="AP34" s="55"/>
      <c r="AQ34" s="428"/>
      <c r="AR34" s="429"/>
      <c r="AS34" s="429"/>
      <c r="AT34" s="429"/>
      <c r="AU34" s="429"/>
      <c r="AV34" s="429"/>
      <c r="AW34" s="429"/>
      <c r="AX34" s="429"/>
      <c r="AY34" s="429"/>
      <c r="AZ34" s="429"/>
      <c r="BA34" s="429"/>
      <c r="BB34" s="430"/>
      <c r="BC34" s="38"/>
    </row>
    <row r="35" spans="2:55" ht="11.25" customHeight="1">
      <c r="B35" s="37"/>
      <c r="C35" s="493" t="s">
        <v>305</v>
      </c>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5"/>
      <c r="AF35" s="46"/>
      <c r="AG35" s="55"/>
      <c r="AH35" s="55"/>
      <c r="AI35" s="55"/>
      <c r="AJ35" s="55"/>
      <c r="AK35" s="55"/>
      <c r="AL35" s="55"/>
      <c r="AM35" s="55"/>
      <c r="AN35" s="55"/>
      <c r="AO35" s="47"/>
      <c r="AP35" s="55"/>
      <c r="AQ35" s="3"/>
      <c r="AR35" s="3"/>
      <c r="AS35" s="3"/>
      <c r="AT35" s="3"/>
      <c r="AU35" s="3"/>
      <c r="AV35" s="3"/>
      <c r="AW35" s="3"/>
      <c r="AX35" s="3"/>
      <c r="AY35" s="3"/>
      <c r="AZ35" s="3"/>
      <c r="BA35" s="3"/>
      <c r="BB35" s="3"/>
      <c r="BC35" s="38"/>
    </row>
    <row r="36" spans="2:55" ht="4.5" customHeight="1">
      <c r="B36" s="37"/>
      <c r="C36" s="50"/>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52"/>
      <c r="AF36" s="50"/>
      <c r="AG36" s="64"/>
      <c r="AH36" s="64"/>
      <c r="AI36" s="64"/>
      <c r="AJ36" s="64"/>
      <c r="AK36" s="64"/>
      <c r="AL36" s="64"/>
      <c r="AM36" s="64"/>
      <c r="AN36" s="64"/>
      <c r="AO36" s="52"/>
      <c r="AP36" s="55"/>
      <c r="AQ36" s="3"/>
      <c r="AR36" s="3"/>
      <c r="AS36" s="3"/>
      <c r="AT36" s="3"/>
      <c r="AU36" s="3"/>
      <c r="AV36" s="3"/>
      <c r="AW36" s="3"/>
      <c r="AX36" s="3"/>
      <c r="AY36" s="3"/>
      <c r="AZ36" s="3"/>
      <c r="BA36" s="3"/>
      <c r="BB36" s="3"/>
      <c r="BC36" s="38"/>
    </row>
    <row r="37" spans="2:55" ht="12" customHeight="1">
      <c r="B37" s="3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76"/>
      <c r="AG37" s="76"/>
      <c r="AH37" s="76"/>
      <c r="AI37" s="76"/>
      <c r="AJ37" s="76"/>
      <c r="AK37" s="76"/>
      <c r="AL37" s="76"/>
      <c r="AM37" s="76"/>
      <c r="AN37" s="76"/>
      <c r="AO37" s="76"/>
      <c r="AP37" s="55"/>
      <c r="AQ37" s="76"/>
      <c r="AR37" s="76"/>
      <c r="AS37" s="76"/>
      <c r="AT37" s="76"/>
      <c r="AU37" s="76"/>
      <c r="AV37" s="76"/>
      <c r="AW37" s="76"/>
      <c r="AX37" s="76"/>
      <c r="AY37" s="76"/>
      <c r="AZ37" s="76"/>
      <c r="BA37" s="76"/>
      <c r="BB37" s="76"/>
      <c r="BC37" s="38"/>
    </row>
    <row r="38" spans="2:55" ht="3.75" customHeight="1">
      <c r="B38" s="5"/>
      <c r="C38" s="8"/>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4"/>
      <c r="BB38" s="54"/>
      <c r="BC38" s="66"/>
    </row>
    <row r="39" spans="2:55" ht="12" customHeight="1">
      <c r="B39" s="5"/>
      <c r="C39" s="9"/>
      <c r="D39" s="55" t="s">
        <v>388</v>
      </c>
      <c r="E39" s="55"/>
      <c r="F39" s="55"/>
      <c r="G39" s="55"/>
      <c r="H39" s="55"/>
      <c r="I39" s="55"/>
      <c r="J39" s="55"/>
      <c r="K39" s="55"/>
      <c r="L39" s="55"/>
      <c r="M39" s="59"/>
      <c r="N39" s="59"/>
      <c r="O39" s="59"/>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1"/>
      <c r="AZ39" s="491"/>
      <c r="BA39" s="491"/>
      <c r="BB39" s="47"/>
      <c r="BC39" s="66"/>
    </row>
    <row r="40" spans="2:55" ht="12" customHeight="1">
      <c r="B40" s="5"/>
      <c r="C40" s="11"/>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7"/>
      <c r="BC40" s="66"/>
    </row>
    <row r="41" spans="2:55" ht="3.75" customHeight="1">
      <c r="B41" s="5"/>
      <c r="C41" s="11"/>
      <c r="D41" s="176"/>
      <c r="E41" s="176"/>
      <c r="F41" s="176"/>
      <c r="G41" s="176"/>
      <c r="H41" s="176"/>
      <c r="I41" s="176"/>
      <c r="J41" s="176"/>
      <c r="K41" s="176"/>
      <c r="L41" s="176"/>
      <c r="M41" s="176"/>
      <c r="N41" s="176"/>
      <c r="O41" s="176"/>
      <c r="P41" s="176"/>
      <c r="Q41" s="176"/>
      <c r="R41" s="176"/>
      <c r="S41" s="176"/>
      <c r="T41" s="176"/>
      <c r="U41" s="176"/>
      <c r="V41" s="176"/>
      <c r="W41" s="176"/>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47"/>
      <c r="BC41" s="66"/>
    </row>
    <row r="42" spans="2:55" s="18" customFormat="1" ht="12" customHeight="1">
      <c r="B42" s="5"/>
      <c r="C42" s="11"/>
      <c r="D42" s="307" t="s">
        <v>267</v>
      </c>
      <c r="E42" s="307"/>
      <c r="F42" s="307"/>
      <c r="G42" s="307"/>
      <c r="H42" s="307"/>
      <c r="I42" s="307"/>
      <c r="J42" s="307"/>
      <c r="K42" s="307"/>
      <c r="L42" s="307"/>
      <c r="M42" s="307"/>
      <c r="N42" s="307"/>
      <c r="O42" s="307"/>
      <c r="P42" s="307"/>
      <c r="Q42" s="307"/>
      <c r="R42" s="307"/>
      <c r="S42" s="307"/>
      <c r="T42" s="307"/>
      <c r="U42" s="307"/>
      <c r="V42" s="307"/>
      <c r="W42" s="307"/>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08"/>
      <c r="AW42" s="308"/>
      <c r="AX42" s="308"/>
      <c r="AY42" s="308"/>
      <c r="AZ42" s="308"/>
      <c r="BA42" s="308"/>
      <c r="BB42" s="47"/>
      <c r="BC42" s="7"/>
    </row>
    <row r="43" spans="2:55" s="18" customFormat="1" ht="12" customHeight="1">
      <c r="B43" s="5"/>
      <c r="C43" s="11"/>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47"/>
      <c r="BC43" s="7"/>
    </row>
    <row r="44" spans="2:55" s="18" customFormat="1" ht="3.75" customHeight="1">
      <c r="B44" s="5"/>
      <c r="C44" s="11"/>
      <c r="D44" s="177"/>
      <c r="E44" s="177"/>
      <c r="F44" s="177"/>
      <c r="G44" s="177"/>
      <c r="H44" s="177"/>
      <c r="I44" s="177"/>
      <c r="J44" s="177"/>
      <c r="K44" s="177"/>
      <c r="L44" s="177"/>
      <c r="M44" s="177"/>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47"/>
      <c r="BC44" s="7"/>
    </row>
    <row r="45" spans="2:55" ht="12" customHeight="1">
      <c r="B45" s="5"/>
      <c r="C45" s="9"/>
      <c r="D45" s="492" t="s">
        <v>249</v>
      </c>
      <c r="E45" s="492"/>
      <c r="F45" s="492"/>
      <c r="G45" s="492"/>
      <c r="H45" s="492"/>
      <c r="I45" s="492"/>
      <c r="J45" s="492"/>
      <c r="K45" s="492"/>
      <c r="L45" s="492"/>
      <c r="M45" s="492"/>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47"/>
      <c r="BC45" s="66"/>
    </row>
    <row r="46" spans="2:55" ht="12" customHeight="1">
      <c r="B46" s="5"/>
      <c r="C46" s="9"/>
      <c r="D46" s="140" t="s">
        <v>370</v>
      </c>
      <c r="E46" s="140"/>
      <c r="F46" s="140"/>
      <c r="G46" s="140"/>
      <c r="H46" s="140"/>
      <c r="I46" s="140"/>
      <c r="J46" s="140"/>
      <c r="K46" s="140"/>
      <c r="L46" s="140"/>
      <c r="M46" s="140"/>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47"/>
      <c r="BC46" s="66"/>
    </row>
    <row r="47" spans="2:55" ht="8.25" customHeight="1">
      <c r="B47" s="5"/>
      <c r="C47" s="10"/>
      <c r="D47" s="64"/>
      <c r="E47" s="64"/>
      <c r="F47" s="64"/>
      <c r="G47" s="64"/>
      <c r="H47" s="64"/>
      <c r="I47" s="64"/>
      <c r="J47" s="64"/>
      <c r="K47" s="64"/>
      <c r="L47" s="64"/>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8"/>
      <c r="BB47" s="52"/>
      <c r="BC47" s="66"/>
    </row>
    <row r="48" spans="2:55" ht="12" customHeight="1">
      <c r="B48" s="22"/>
      <c r="C48" s="443" t="s">
        <v>371</v>
      </c>
      <c r="D48" s="443"/>
      <c r="E48" s="443"/>
      <c r="F48" s="443"/>
      <c r="G48" s="443"/>
      <c r="H48" s="443"/>
      <c r="I48" s="443"/>
      <c r="J48" s="443"/>
      <c r="K48" s="443"/>
      <c r="L48" s="443"/>
      <c r="M48" s="443"/>
      <c r="N48" s="443"/>
      <c r="O48" s="443"/>
      <c r="P48" s="443" t="s">
        <v>250</v>
      </c>
      <c r="Q48" s="510"/>
      <c r="R48" s="510"/>
      <c r="S48" s="510"/>
      <c r="T48" s="510"/>
      <c r="U48" s="510"/>
      <c r="V48" s="510"/>
      <c r="W48" s="510"/>
      <c r="X48" s="510"/>
      <c r="Y48" s="510"/>
      <c r="Z48" s="143"/>
      <c r="AA48" s="144"/>
      <c r="AB48" s="144"/>
      <c r="AC48" s="144"/>
      <c r="AD48" s="144"/>
      <c r="AE48" s="144"/>
      <c r="AF48" s="144"/>
      <c r="AG48" s="144"/>
      <c r="AH48" s="144"/>
      <c r="AI48" s="144"/>
      <c r="AJ48" s="146"/>
      <c r="AK48" s="144"/>
      <c r="AL48" s="144"/>
      <c r="AM48" s="144"/>
      <c r="AN48" s="144"/>
      <c r="AO48" s="144"/>
      <c r="AP48" s="144"/>
      <c r="AQ48" s="144"/>
      <c r="AR48" s="144"/>
      <c r="AS48" s="144"/>
      <c r="AT48" s="70"/>
      <c r="AU48" s="70"/>
      <c r="AV48" s="70"/>
      <c r="AW48" s="71"/>
      <c r="AX48" s="71"/>
      <c r="AY48" s="30"/>
      <c r="AZ48" s="71"/>
      <c r="BA48" s="71"/>
      <c r="BB48" s="65"/>
      <c r="BC48" s="66"/>
    </row>
    <row r="49" spans="2:55" ht="12" customHeight="1">
      <c r="B49" s="22"/>
      <c r="C49" s="443"/>
      <c r="D49" s="443"/>
      <c r="E49" s="443"/>
      <c r="F49" s="443"/>
      <c r="G49" s="443"/>
      <c r="H49" s="443"/>
      <c r="I49" s="443"/>
      <c r="J49" s="443"/>
      <c r="K49" s="443"/>
      <c r="L49" s="443"/>
      <c r="M49" s="443"/>
      <c r="N49" s="443"/>
      <c r="O49" s="443"/>
      <c r="P49" s="510"/>
      <c r="Q49" s="510"/>
      <c r="R49" s="510"/>
      <c r="S49" s="510"/>
      <c r="T49" s="510"/>
      <c r="U49" s="510"/>
      <c r="V49" s="510"/>
      <c r="W49" s="510"/>
      <c r="X49" s="510"/>
      <c r="Y49" s="510"/>
      <c r="Z49" s="145"/>
      <c r="AA49" s="71"/>
      <c r="AB49" s="71"/>
      <c r="AC49" s="71"/>
      <c r="AD49" s="71"/>
      <c r="AE49" s="71"/>
      <c r="AF49" s="71"/>
      <c r="AG49" s="71"/>
      <c r="AH49" s="71"/>
      <c r="AI49" s="71"/>
      <c r="AJ49" s="71"/>
      <c r="AK49" s="71"/>
      <c r="AL49" s="71"/>
      <c r="AM49" s="71"/>
      <c r="AN49" s="71"/>
      <c r="AO49" s="71"/>
      <c r="AP49" s="71"/>
      <c r="AQ49" s="71"/>
      <c r="AR49" s="71"/>
      <c r="AS49" s="71"/>
      <c r="AT49" s="72"/>
      <c r="AU49" s="72"/>
      <c r="AV49" s="72"/>
      <c r="AW49" s="73"/>
      <c r="AX49" s="73"/>
      <c r="AY49" s="30"/>
      <c r="AZ49" s="73"/>
      <c r="BA49" s="73"/>
      <c r="BB49" s="65"/>
      <c r="BC49" s="66"/>
    </row>
    <row r="50" spans="2:55" ht="12" customHeight="1">
      <c r="B50" s="22"/>
      <c r="C50" s="443"/>
      <c r="D50" s="443"/>
      <c r="E50" s="443"/>
      <c r="F50" s="443"/>
      <c r="G50" s="443"/>
      <c r="H50" s="443"/>
      <c r="I50" s="443"/>
      <c r="J50" s="443"/>
      <c r="K50" s="443"/>
      <c r="L50" s="443"/>
      <c r="M50" s="443"/>
      <c r="N50" s="443"/>
      <c r="O50" s="443"/>
      <c r="P50" s="510"/>
      <c r="Q50" s="510"/>
      <c r="R50" s="510"/>
      <c r="S50" s="510"/>
      <c r="T50" s="510"/>
      <c r="U50" s="510"/>
      <c r="V50" s="510"/>
      <c r="W50" s="510"/>
      <c r="X50" s="510"/>
      <c r="Y50" s="510"/>
      <c r="Z50" s="145"/>
      <c r="AA50" s="71"/>
      <c r="AB50" s="71"/>
      <c r="AC50" s="71"/>
      <c r="AD50" s="71"/>
      <c r="AE50" s="71"/>
      <c r="AF50" s="71"/>
      <c r="AG50" s="71"/>
      <c r="AH50" s="71"/>
      <c r="AI50" s="71"/>
      <c r="AJ50" s="71"/>
      <c r="AK50" s="71"/>
      <c r="AL50" s="71"/>
      <c r="AM50" s="71"/>
      <c r="AN50" s="71"/>
      <c r="AO50" s="71"/>
      <c r="AP50" s="71"/>
      <c r="AQ50" s="71"/>
      <c r="AR50" s="71"/>
      <c r="AS50" s="71"/>
      <c r="AT50" s="74"/>
      <c r="AU50" s="74"/>
      <c r="AV50" s="74"/>
      <c r="AW50" s="74"/>
      <c r="AX50" s="74"/>
      <c r="AY50" s="30"/>
      <c r="AZ50" s="74"/>
      <c r="BA50" s="74"/>
      <c r="BB50" s="65"/>
      <c r="BC50" s="66"/>
    </row>
    <row r="51" spans="2:55" ht="9.75" customHeight="1">
      <c r="B51" s="22"/>
      <c r="C51" s="511">
        <v>1</v>
      </c>
      <c r="D51" s="511"/>
      <c r="E51" s="511"/>
      <c r="F51" s="511"/>
      <c r="G51" s="511"/>
      <c r="H51" s="511"/>
      <c r="I51" s="511"/>
      <c r="J51" s="511"/>
      <c r="K51" s="511"/>
      <c r="L51" s="511"/>
      <c r="M51" s="511"/>
      <c r="N51" s="511"/>
      <c r="O51" s="511"/>
      <c r="P51" s="512">
        <v>2</v>
      </c>
      <c r="Q51" s="512"/>
      <c r="R51" s="512"/>
      <c r="S51" s="512"/>
      <c r="T51" s="512"/>
      <c r="U51" s="512"/>
      <c r="V51" s="512"/>
      <c r="W51" s="512"/>
      <c r="X51" s="512"/>
      <c r="Y51" s="512"/>
      <c r="Z51" s="147"/>
      <c r="AA51" s="148"/>
      <c r="AB51" s="148"/>
      <c r="AC51" s="148"/>
      <c r="AD51" s="148"/>
      <c r="AE51" s="148"/>
      <c r="AF51" s="148"/>
      <c r="AG51" s="148"/>
      <c r="AH51" s="148"/>
      <c r="AI51" s="148"/>
      <c r="AJ51" s="148"/>
      <c r="AK51" s="148"/>
      <c r="AL51" s="148"/>
      <c r="AM51" s="148"/>
      <c r="AN51" s="148"/>
      <c r="AO51" s="148"/>
      <c r="AP51" s="148"/>
      <c r="AQ51" s="148"/>
      <c r="AR51" s="148"/>
      <c r="AS51" s="148"/>
      <c r="AT51" s="71"/>
      <c r="AU51" s="71"/>
      <c r="AV51" s="71"/>
      <c r="AW51" s="71"/>
      <c r="AX51" s="71"/>
      <c r="AY51" s="30"/>
      <c r="AZ51" s="71"/>
      <c r="BA51" s="71"/>
      <c r="BB51" s="65"/>
      <c r="BC51" s="66"/>
    </row>
    <row r="52" spans="2:55" ht="12" customHeight="1">
      <c r="B52" s="24"/>
      <c r="C52" s="513"/>
      <c r="D52" s="513"/>
      <c r="E52" s="513"/>
      <c r="F52" s="513"/>
      <c r="G52" s="513"/>
      <c r="H52" s="513"/>
      <c r="I52" s="513"/>
      <c r="J52" s="513"/>
      <c r="K52" s="513"/>
      <c r="L52" s="513"/>
      <c r="M52" s="513"/>
      <c r="N52" s="513"/>
      <c r="O52" s="513"/>
      <c r="P52" s="514"/>
      <c r="Q52" s="514"/>
      <c r="R52" s="514"/>
      <c r="S52" s="514"/>
      <c r="T52" s="514"/>
      <c r="U52" s="514"/>
      <c r="V52" s="514"/>
      <c r="W52" s="514"/>
      <c r="X52" s="514"/>
      <c r="Y52" s="514"/>
      <c r="Z52" s="149"/>
      <c r="AA52" s="150"/>
      <c r="AB52" s="150"/>
      <c r="AC52" s="150"/>
      <c r="AD52" s="150"/>
      <c r="AE52" s="150"/>
      <c r="AF52" s="150"/>
      <c r="AG52" s="150"/>
      <c r="AH52" s="150"/>
      <c r="AI52" s="150"/>
      <c r="AJ52" s="150"/>
      <c r="AK52" s="150"/>
      <c r="AL52" s="150"/>
      <c r="AM52" s="150"/>
      <c r="AN52" s="150"/>
      <c r="AO52" s="150"/>
      <c r="AP52" s="150"/>
      <c r="AQ52" s="150"/>
      <c r="AR52" s="150"/>
      <c r="AS52" s="150"/>
      <c r="AT52" s="65"/>
      <c r="AU52" s="65"/>
      <c r="AV52" s="65"/>
      <c r="AW52" s="65"/>
      <c r="AX52" s="65"/>
      <c r="AY52" s="30"/>
      <c r="AZ52" s="65"/>
      <c r="BA52" s="65"/>
      <c r="BB52" s="65"/>
      <c r="BC52" s="66"/>
    </row>
    <row r="53" spans="2:55" ht="12" customHeight="1">
      <c r="B53" s="24"/>
      <c r="C53" s="61"/>
      <c r="D53" s="61"/>
      <c r="E53" s="61"/>
      <c r="F53" s="61"/>
      <c r="G53" s="61"/>
      <c r="H53" s="61"/>
      <c r="I53" s="61"/>
      <c r="J53" s="61"/>
      <c r="K53" s="61"/>
      <c r="L53" s="61"/>
      <c r="M53" s="61"/>
      <c r="N53" s="61"/>
      <c r="O53" s="61"/>
      <c r="P53" s="62"/>
      <c r="Q53" s="62"/>
      <c r="R53" s="62"/>
      <c r="S53" s="62"/>
      <c r="T53" s="62"/>
      <c r="U53" s="62"/>
      <c r="V53" s="62"/>
      <c r="W53" s="62"/>
      <c r="X53" s="62"/>
      <c r="Y53" s="62"/>
      <c r="Z53" s="23"/>
      <c r="AA53" s="23"/>
      <c r="AB53" s="25"/>
      <c r="AC53" s="25"/>
      <c r="AD53" s="25"/>
      <c r="AE53" s="25"/>
      <c r="AF53" s="25"/>
      <c r="AG53" s="25"/>
      <c r="AH53" s="25"/>
      <c r="AI53" s="25"/>
      <c r="AJ53" s="25"/>
      <c r="AK53" s="25"/>
      <c r="AL53" s="26"/>
      <c r="AM53" s="26"/>
      <c r="AN53" s="26"/>
      <c r="AO53" s="26"/>
      <c r="AP53" s="26"/>
      <c r="AQ53" s="65"/>
      <c r="AR53" s="65"/>
      <c r="AS53" s="65"/>
      <c r="AT53" s="65"/>
      <c r="AU53" s="65"/>
      <c r="AV53" s="65"/>
      <c r="AW53" s="65"/>
      <c r="AX53" s="65"/>
      <c r="AY53" s="30"/>
      <c r="AZ53" s="65"/>
      <c r="BA53" s="65"/>
      <c r="BB53" s="65"/>
      <c r="BC53" s="66"/>
    </row>
    <row r="54" spans="2:55" ht="12.75" customHeight="1">
      <c r="B54" s="24"/>
      <c r="C54" s="215" t="s">
        <v>362</v>
      </c>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66"/>
    </row>
    <row r="55" spans="2:55" ht="12.75" customHeight="1">
      <c r="B55" s="24"/>
      <c r="C55" s="215" t="s">
        <v>361</v>
      </c>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66"/>
    </row>
    <row r="56" spans="2:55" ht="12.75" customHeight="1">
      <c r="B56" s="24"/>
      <c r="C56" s="78"/>
      <c r="D56" s="78"/>
      <c r="E56" s="78"/>
      <c r="F56" s="78"/>
      <c r="G56" s="78"/>
      <c r="H56" s="78"/>
      <c r="I56" s="78"/>
      <c r="J56" s="78"/>
      <c r="K56" s="78"/>
      <c r="L56" s="78"/>
      <c r="M56" s="78"/>
      <c r="N56" s="78"/>
      <c r="O56" s="78"/>
      <c r="P56" s="79"/>
      <c r="Q56" s="79"/>
      <c r="R56" s="79"/>
      <c r="S56" s="79"/>
      <c r="T56" s="79"/>
      <c r="U56" s="79"/>
      <c r="V56" s="79"/>
      <c r="W56" s="79"/>
      <c r="X56" s="79"/>
      <c r="Y56" s="79"/>
      <c r="Z56" s="23"/>
      <c r="AA56" s="23"/>
      <c r="AB56" s="25"/>
      <c r="AC56" s="25"/>
      <c r="AD56" s="25"/>
      <c r="AE56" s="25"/>
      <c r="AF56" s="25"/>
      <c r="AG56" s="25"/>
      <c r="AH56" s="25"/>
      <c r="AI56" s="25"/>
      <c r="AJ56" s="25"/>
      <c r="AK56" s="25"/>
      <c r="AL56" s="26"/>
      <c r="AM56" s="26"/>
      <c r="AN56" s="26"/>
      <c r="AO56" s="26"/>
      <c r="AP56" s="26"/>
      <c r="AQ56" s="65"/>
      <c r="AR56" s="65"/>
      <c r="AS56" s="65"/>
      <c r="AT56" s="65"/>
      <c r="AU56" s="65"/>
      <c r="AV56" s="65"/>
      <c r="AW56" s="65"/>
      <c r="AX56" s="394" t="s">
        <v>280</v>
      </c>
      <c r="AY56" s="394"/>
      <c r="AZ56" s="394"/>
      <c r="BA56" s="394"/>
      <c r="BB56" s="394"/>
      <c r="BC56" s="66"/>
    </row>
    <row r="57" spans="2:55" ht="12.75" customHeight="1">
      <c r="B57" s="24"/>
      <c r="C57" s="417" t="s">
        <v>281</v>
      </c>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66"/>
    </row>
    <row r="58" spans="2:55" ht="12.75" customHeight="1">
      <c r="B58" s="1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2"/>
      <c r="AG58" s="2"/>
      <c r="AH58" s="2"/>
      <c r="AI58" s="2"/>
      <c r="AJ58" s="2"/>
      <c r="AK58" s="2"/>
      <c r="AL58" s="2"/>
      <c r="AM58" s="2"/>
      <c r="AN58" s="2"/>
      <c r="AO58" s="2"/>
      <c r="AP58" s="2"/>
      <c r="AQ58" s="31"/>
      <c r="AR58" s="31"/>
      <c r="AS58" s="31"/>
      <c r="AT58" s="31"/>
      <c r="AU58" s="31"/>
      <c r="AV58" s="31"/>
      <c r="AW58" s="31"/>
      <c r="AX58" s="31"/>
      <c r="AY58" s="397" t="s">
        <v>159</v>
      </c>
      <c r="AZ58" s="397"/>
      <c r="BA58" s="397"/>
      <c r="BB58" s="397"/>
      <c r="BC58" s="13"/>
    </row>
    <row r="59" spans="2:55" ht="13.5" customHeight="1">
      <c r="B59" s="12"/>
      <c r="C59" s="291" t="s">
        <v>251</v>
      </c>
      <c r="D59" s="291"/>
      <c r="E59" s="291"/>
      <c r="F59" s="291"/>
      <c r="G59" s="291"/>
      <c r="H59" s="291"/>
      <c r="I59" s="291"/>
      <c r="J59" s="291"/>
      <c r="K59" s="291"/>
      <c r="L59" s="291"/>
      <c r="M59" s="291"/>
      <c r="N59" s="291"/>
      <c r="O59" s="291"/>
      <c r="P59" s="291"/>
      <c r="Q59" s="291"/>
      <c r="R59" s="291"/>
      <c r="S59" s="291"/>
      <c r="T59" s="291"/>
      <c r="U59" s="291"/>
      <c r="V59" s="291"/>
      <c r="W59" s="291" t="s">
        <v>372</v>
      </c>
      <c r="X59" s="291"/>
      <c r="Y59" s="291" t="s">
        <v>373</v>
      </c>
      <c r="Z59" s="291"/>
      <c r="AA59" s="291"/>
      <c r="AB59" s="291"/>
      <c r="AC59" s="291"/>
      <c r="AD59" s="291" t="s">
        <v>295</v>
      </c>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c r="BB59" s="291"/>
      <c r="BC59" s="13"/>
    </row>
    <row r="60" spans="2:55" ht="13.5" customHeight="1">
      <c r="B60" s="12"/>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t="s">
        <v>289</v>
      </c>
      <c r="AE60" s="291"/>
      <c r="AF60" s="291"/>
      <c r="AG60" s="291"/>
      <c r="AH60" s="291"/>
      <c r="AI60" s="291" t="s">
        <v>294</v>
      </c>
      <c r="AJ60" s="291"/>
      <c r="AK60" s="291"/>
      <c r="AL60" s="291"/>
      <c r="AM60" s="291"/>
      <c r="AN60" s="291"/>
      <c r="AO60" s="291"/>
      <c r="AP60" s="291"/>
      <c r="AQ60" s="291"/>
      <c r="AR60" s="291"/>
      <c r="AS60" s="291" t="s">
        <v>286</v>
      </c>
      <c r="AT60" s="291"/>
      <c r="AU60" s="291"/>
      <c r="AV60" s="291"/>
      <c r="AW60" s="291"/>
      <c r="AX60" s="291" t="s">
        <v>285</v>
      </c>
      <c r="AY60" s="291"/>
      <c r="AZ60" s="291"/>
      <c r="BA60" s="291"/>
      <c r="BB60" s="291"/>
      <c r="BC60" s="13"/>
    </row>
    <row r="61" spans="2:55" ht="13.5" customHeight="1">
      <c r="B61" s="12"/>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t="s">
        <v>288</v>
      </c>
      <c r="AJ61" s="291"/>
      <c r="AK61" s="291"/>
      <c r="AL61" s="291"/>
      <c r="AM61" s="291"/>
      <c r="AN61" s="291" t="s">
        <v>287</v>
      </c>
      <c r="AO61" s="291"/>
      <c r="AP61" s="291"/>
      <c r="AQ61" s="291"/>
      <c r="AR61" s="291"/>
      <c r="AS61" s="291"/>
      <c r="AT61" s="291"/>
      <c r="AU61" s="291"/>
      <c r="AV61" s="291"/>
      <c r="AW61" s="291"/>
      <c r="AX61" s="291"/>
      <c r="AY61" s="291"/>
      <c r="AZ61" s="291"/>
      <c r="BA61" s="291"/>
      <c r="BB61" s="291"/>
      <c r="BC61" s="13"/>
    </row>
    <row r="62" spans="2:55" ht="9.75" customHeight="1">
      <c r="B62" s="12"/>
      <c r="C62" s="405" t="s">
        <v>252</v>
      </c>
      <c r="D62" s="406"/>
      <c r="E62" s="406"/>
      <c r="F62" s="406"/>
      <c r="G62" s="406"/>
      <c r="H62" s="406"/>
      <c r="I62" s="406"/>
      <c r="J62" s="406"/>
      <c r="K62" s="406"/>
      <c r="L62" s="406"/>
      <c r="M62" s="406"/>
      <c r="N62" s="406"/>
      <c r="O62" s="406"/>
      <c r="P62" s="406"/>
      <c r="Q62" s="406"/>
      <c r="R62" s="406"/>
      <c r="S62" s="406"/>
      <c r="T62" s="406"/>
      <c r="U62" s="406"/>
      <c r="V62" s="407"/>
      <c r="W62" s="404" t="s">
        <v>253</v>
      </c>
      <c r="X62" s="404"/>
      <c r="Y62" s="409">
        <v>1</v>
      </c>
      <c r="Z62" s="409"/>
      <c r="AA62" s="409"/>
      <c r="AB62" s="409"/>
      <c r="AC62" s="410"/>
      <c r="AD62" s="404">
        <v>2</v>
      </c>
      <c r="AE62" s="404"/>
      <c r="AF62" s="404"/>
      <c r="AG62" s="404"/>
      <c r="AH62" s="404"/>
      <c r="AI62" s="404">
        <v>3</v>
      </c>
      <c r="AJ62" s="404"/>
      <c r="AK62" s="404"/>
      <c r="AL62" s="404"/>
      <c r="AM62" s="404"/>
      <c r="AN62" s="404">
        <v>4</v>
      </c>
      <c r="AO62" s="404"/>
      <c r="AP62" s="404"/>
      <c r="AQ62" s="404"/>
      <c r="AR62" s="404"/>
      <c r="AS62" s="404">
        <v>5</v>
      </c>
      <c r="AT62" s="404"/>
      <c r="AU62" s="404"/>
      <c r="AV62" s="404"/>
      <c r="AW62" s="404"/>
      <c r="AX62" s="404">
        <v>6</v>
      </c>
      <c r="AY62" s="404"/>
      <c r="AZ62" s="404"/>
      <c r="BA62" s="404"/>
      <c r="BB62" s="404"/>
      <c r="BC62" s="13"/>
    </row>
    <row r="63" spans="2:55" ht="12" customHeight="1">
      <c r="B63" s="12"/>
      <c r="C63" s="411" t="s">
        <v>389</v>
      </c>
      <c r="D63" s="411"/>
      <c r="E63" s="411"/>
      <c r="F63" s="411"/>
      <c r="G63" s="411"/>
      <c r="H63" s="411"/>
      <c r="I63" s="411"/>
      <c r="J63" s="411"/>
      <c r="K63" s="411"/>
      <c r="L63" s="411"/>
      <c r="M63" s="411"/>
      <c r="N63" s="411"/>
      <c r="O63" s="411"/>
      <c r="P63" s="411"/>
      <c r="Q63" s="411"/>
      <c r="R63" s="411"/>
      <c r="S63" s="411"/>
      <c r="T63" s="411"/>
      <c r="U63" s="411"/>
      <c r="V63" s="411"/>
      <c r="W63" s="413">
        <v>1</v>
      </c>
      <c r="X63" s="413"/>
      <c r="Y63" s="418">
        <f>SUM(AD63,AS63,AX63)</f>
        <v>0</v>
      </c>
      <c r="Z63" s="418"/>
      <c r="AA63" s="418"/>
      <c r="AB63" s="418"/>
      <c r="AC63" s="418"/>
      <c r="AD63" s="283">
        <f>SUM(AD69:AH72)</f>
        <v>0</v>
      </c>
      <c r="AE63" s="283"/>
      <c r="AF63" s="283"/>
      <c r="AG63" s="283"/>
      <c r="AH63" s="283"/>
      <c r="AI63" s="283">
        <f>SUM(AI69:AM72)</f>
        <v>0</v>
      </c>
      <c r="AJ63" s="283"/>
      <c r="AK63" s="283"/>
      <c r="AL63" s="283"/>
      <c r="AM63" s="283"/>
      <c r="AN63" s="283">
        <f>SUM(AN69:AR72)</f>
        <v>0</v>
      </c>
      <c r="AO63" s="283"/>
      <c r="AP63" s="283"/>
      <c r="AQ63" s="283"/>
      <c r="AR63" s="283"/>
      <c r="AS63" s="283">
        <f>SUM(AS69:AW72)</f>
        <v>0</v>
      </c>
      <c r="AT63" s="283"/>
      <c r="AU63" s="283"/>
      <c r="AV63" s="283"/>
      <c r="AW63" s="283"/>
      <c r="AX63" s="283">
        <f>SUM(AX69:BB72)</f>
        <v>0</v>
      </c>
      <c r="AY63" s="283"/>
      <c r="AZ63" s="283"/>
      <c r="BA63" s="283"/>
      <c r="BB63" s="283"/>
      <c r="BC63" s="13"/>
    </row>
    <row r="64" spans="2:55" ht="12" customHeight="1">
      <c r="B64" s="12"/>
      <c r="C64" s="403"/>
      <c r="D64" s="403"/>
      <c r="E64" s="403"/>
      <c r="F64" s="403"/>
      <c r="G64" s="403"/>
      <c r="H64" s="403"/>
      <c r="I64" s="403"/>
      <c r="J64" s="403"/>
      <c r="K64" s="403"/>
      <c r="L64" s="403"/>
      <c r="M64" s="403"/>
      <c r="N64" s="403"/>
      <c r="O64" s="403"/>
      <c r="P64" s="403"/>
      <c r="Q64" s="403"/>
      <c r="R64" s="403"/>
      <c r="S64" s="403"/>
      <c r="T64" s="403"/>
      <c r="U64" s="403"/>
      <c r="V64" s="403"/>
      <c r="W64" s="408"/>
      <c r="X64" s="408"/>
      <c r="Y64" s="257"/>
      <c r="Z64" s="257"/>
      <c r="AA64" s="257"/>
      <c r="AB64" s="257"/>
      <c r="AC64" s="257"/>
      <c r="AD64" s="399"/>
      <c r="AE64" s="399"/>
      <c r="AF64" s="399"/>
      <c r="AG64" s="399"/>
      <c r="AH64" s="399"/>
      <c r="AI64" s="399"/>
      <c r="AJ64" s="399"/>
      <c r="AK64" s="399"/>
      <c r="AL64" s="399"/>
      <c r="AM64" s="399"/>
      <c r="AN64" s="399"/>
      <c r="AO64" s="399"/>
      <c r="AP64" s="399"/>
      <c r="AQ64" s="399"/>
      <c r="AR64" s="399"/>
      <c r="AS64" s="399"/>
      <c r="AT64" s="399"/>
      <c r="AU64" s="399"/>
      <c r="AV64" s="399"/>
      <c r="AW64" s="399"/>
      <c r="AX64" s="399"/>
      <c r="AY64" s="399"/>
      <c r="AZ64" s="399"/>
      <c r="BA64" s="399"/>
      <c r="BB64" s="399"/>
      <c r="BC64" s="13"/>
    </row>
    <row r="65" spans="2:55" ht="12" customHeight="1">
      <c r="B65" s="12"/>
      <c r="C65" s="403"/>
      <c r="D65" s="403"/>
      <c r="E65" s="403"/>
      <c r="F65" s="403"/>
      <c r="G65" s="403"/>
      <c r="H65" s="403"/>
      <c r="I65" s="403"/>
      <c r="J65" s="403"/>
      <c r="K65" s="403"/>
      <c r="L65" s="403"/>
      <c r="M65" s="403"/>
      <c r="N65" s="403"/>
      <c r="O65" s="403"/>
      <c r="P65" s="403"/>
      <c r="Q65" s="403"/>
      <c r="R65" s="403"/>
      <c r="S65" s="403"/>
      <c r="T65" s="403"/>
      <c r="U65" s="403"/>
      <c r="V65" s="403"/>
      <c r="W65" s="408"/>
      <c r="X65" s="408"/>
      <c r="Y65" s="257"/>
      <c r="Z65" s="257"/>
      <c r="AA65" s="257"/>
      <c r="AB65" s="257"/>
      <c r="AC65" s="257"/>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13"/>
    </row>
    <row r="66" spans="2:55" ht="12" customHeight="1">
      <c r="B66" s="12"/>
      <c r="C66" s="403"/>
      <c r="D66" s="403"/>
      <c r="E66" s="403"/>
      <c r="F66" s="403"/>
      <c r="G66" s="403"/>
      <c r="H66" s="403"/>
      <c r="I66" s="403"/>
      <c r="J66" s="403"/>
      <c r="K66" s="403"/>
      <c r="L66" s="403"/>
      <c r="M66" s="403"/>
      <c r="N66" s="403"/>
      <c r="O66" s="403"/>
      <c r="P66" s="403"/>
      <c r="Q66" s="403"/>
      <c r="R66" s="403"/>
      <c r="S66" s="403"/>
      <c r="T66" s="403"/>
      <c r="U66" s="403"/>
      <c r="V66" s="403"/>
      <c r="W66" s="408"/>
      <c r="X66" s="408"/>
      <c r="Y66" s="257"/>
      <c r="Z66" s="257"/>
      <c r="AA66" s="257"/>
      <c r="AB66" s="257"/>
      <c r="AC66" s="257"/>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13"/>
    </row>
    <row r="67" spans="2:55" ht="12" customHeight="1">
      <c r="B67" s="12"/>
      <c r="C67" s="403"/>
      <c r="D67" s="403"/>
      <c r="E67" s="403"/>
      <c r="F67" s="403"/>
      <c r="G67" s="403"/>
      <c r="H67" s="403"/>
      <c r="I67" s="403"/>
      <c r="J67" s="403"/>
      <c r="K67" s="403"/>
      <c r="L67" s="403"/>
      <c r="M67" s="403"/>
      <c r="N67" s="403"/>
      <c r="O67" s="403"/>
      <c r="P67" s="403"/>
      <c r="Q67" s="403"/>
      <c r="R67" s="403"/>
      <c r="S67" s="403"/>
      <c r="T67" s="403"/>
      <c r="U67" s="403"/>
      <c r="V67" s="403"/>
      <c r="W67" s="408"/>
      <c r="X67" s="408"/>
      <c r="Y67" s="257"/>
      <c r="Z67" s="257"/>
      <c r="AA67" s="257"/>
      <c r="AB67" s="257"/>
      <c r="AC67" s="257"/>
      <c r="AD67" s="399"/>
      <c r="AE67" s="399"/>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13"/>
    </row>
    <row r="68" spans="2:55" ht="12" customHeight="1">
      <c r="B68" s="12"/>
      <c r="C68" s="403"/>
      <c r="D68" s="403"/>
      <c r="E68" s="403"/>
      <c r="F68" s="403"/>
      <c r="G68" s="403"/>
      <c r="H68" s="403"/>
      <c r="I68" s="403"/>
      <c r="J68" s="403"/>
      <c r="K68" s="403"/>
      <c r="L68" s="403"/>
      <c r="M68" s="403"/>
      <c r="N68" s="403"/>
      <c r="O68" s="403"/>
      <c r="P68" s="403"/>
      <c r="Q68" s="403"/>
      <c r="R68" s="403"/>
      <c r="S68" s="403"/>
      <c r="T68" s="403"/>
      <c r="U68" s="403"/>
      <c r="V68" s="403"/>
      <c r="W68" s="408"/>
      <c r="X68" s="408"/>
      <c r="Y68" s="257"/>
      <c r="Z68" s="257"/>
      <c r="AA68" s="257"/>
      <c r="AB68" s="257"/>
      <c r="AC68" s="257"/>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13"/>
    </row>
    <row r="69" spans="2:55" ht="12.75" customHeight="1">
      <c r="B69" s="12"/>
      <c r="C69" s="412" t="s">
        <v>298</v>
      </c>
      <c r="D69" s="412"/>
      <c r="E69" s="412"/>
      <c r="F69" s="412"/>
      <c r="G69" s="412"/>
      <c r="H69" s="412"/>
      <c r="I69" s="412"/>
      <c r="J69" s="412"/>
      <c r="K69" s="412"/>
      <c r="L69" s="412"/>
      <c r="M69" s="412"/>
      <c r="N69" s="412"/>
      <c r="O69" s="412"/>
      <c r="P69" s="412"/>
      <c r="Q69" s="412"/>
      <c r="R69" s="412"/>
      <c r="S69" s="412"/>
      <c r="T69" s="412"/>
      <c r="U69" s="412"/>
      <c r="V69" s="412"/>
      <c r="W69" s="408">
        <v>2</v>
      </c>
      <c r="X69" s="408"/>
      <c r="Y69" s="257">
        <f>SUM(AD69,AS69,AX69)</f>
        <v>0</v>
      </c>
      <c r="Z69" s="257"/>
      <c r="AA69" s="257"/>
      <c r="AB69" s="257"/>
      <c r="AC69" s="257"/>
      <c r="AD69" s="399"/>
      <c r="AE69" s="399"/>
      <c r="AF69" s="399"/>
      <c r="AG69" s="399"/>
      <c r="AH69" s="399"/>
      <c r="AI69" s="258"/>
      <c r="AJ69" s="258"/>
      <c r="AK69" s="258"/>
      <c r="AL69" s="258"/>
      <c r="AM69" s="258"/>
      <c r="AN69" s="258"/>
      <c r="AO69" s="258"/>
      <c r="AP69" s="258"/>
      <c r="AQ69" s="258"/>
      <c r="AR69" s="258"/>
      <c r="AS69" s="258"/>
      <c r="AT69" s="258"/>
      <c r="AU69" s="258"/>
      <c r="AV69" s="258"/>
      <c r="AW69" s="258"/>
      <c r="AX69" s="258"/>
      <c r="AY69" s="258"/>
      <c r="AZ69" s="258"/>
      <c r="BA69" s="258"/>
      <c r="BB69" s="258"/>
      <c r="BC69" s="13"/>
    </row>
    <row r="70" spans="2:55" ht="12.75" customHeight="1">
      <c r="B70" s="12"/>
      <c r="C70" s="379" t="s">
        <v>282</v>
      </c>
      <c r="D70" s="379"/>
      <c r="E70" s="379"/>
      <c r="F70" s="379"/>
      <c r="G70" s="379"/>
      <c r="H70" s="379"/>
      <c r="I70" s="379"/>
      <c r="J70" s="379"/>
      <c r="K70" s="379"/>
      <c r="L70" s="379"/>
      <c r="M70" s="379"/>
      <c r="N70" s="379"/>
      <c r="O70" s="379"/>
      <c r="P70" s="379"/>
      <c r="Q70" s="379"/>
      <c r="R70" s="379"/>
      <c r="S70" s="379"/>
      <c r="T70" s="379"/>
      <c r="U70" s="379"/>
      <c r="V70" s="379"/>
      <c r="W70" s="408"/>
      <c r="X70" s="408"/>
      <c r="Y70" s="257"/>
      <c r="Z70" s="257"/>
      <c r="AA70" s="257"/>
      <c r="AB70" s="257"/>
      <c r="AC70" s="257"/>
      <c r="AD70" s="399"/>
      <c r="AE70" s="399"/>
      <c r="AF70" s="399"/>
      <c r="AG70" s="399"/>
      <c r="AH70" s="399"/>
      <c r="AI70" s="258"/>
      <c r="AJ70" s="258"/>
      <c r="AK70" s="258"/>
      <c r="AL70" s="258"/>
      <c r="AM70" s="258"/>
      <c r="AN70" s="258"/>
      <c r="AO70" s="258"/>
      <c r="AP70" s="258"/>
      <c r="AQ70" s="258"/>
      <c r="AR70" s="258"/>
      <c r="AS70" s="258"/>
      <c r="AT70" s="258"/>
      <c r="AU70" s="258"/>
      <c r="AV70" s="258"/>
      <c r="AW70" s="258"/>
      <c r="AX70" s="258"/>
      <c r="AY70" s="258"/>
      <c r="AZ70" s="258"/>
      <c r="BA70" s="258"/>
      <c r="BB70" s="258"/>
      <c r="BC70" s="13"/>
    </row>
    <row r="71" spans="2:55" ht="12.75" customHeight="1">
      <c r="B71" s="12"/>
      <c r="C71" s="375" t="s">
        <v>283</v>
      </c>
      <c r="D71" s="375"/>
      <c r="E71" s="375"/>
      <c r="F71" s="375"/>
      <c r="G71" s="375"/>
      <c r="H71" s="375"/>
      <c r="I71" s="375"/>
      <c r="J71" s="375"/>
      <c r="K71" s="375"/>
      <c r="L71" s="375"/>
      <c r="M71" s="375"/>
      <c r="N71" s="375"/>
      <c r="O71" s="375"/>
      <c r="P71" s="375"/>
      <c r="Q71" s="375"/>
      <c r="R71" s="375"/>
      <c r="S71" s="375"/>
      <c r="T71" s="375"/>
      <c r="U71" s="375"/>
      <c r="V71" s="375"/>
      <c r="W71" s="408">
        <v>3</v>
      </c>
      <c r="X71" s="408"/>
      <c r="Y71" s="257">
        <f>SUM(AD71,AS71,AX71)</f>
        <v>0</v>
      </c>
      <c r="Z71" s="257"/>
      <c r="AA71" s="257"/>
      <c r="AB71" s="257"/>
      <c r="AC71" s="257"/>
      <c r="AD71" s="399"/>
      <c r="AE71" s="399"/>
      <c r="AF71" s="399"/>
      <c r="AG71" s="399"/>
      <c r="AH71" s="399"/>
      <c r="AI71" s="258"/>
      <c r="AJ71" s="258"/>
      <c r="AK71" s="258"/>
      <c r="AL71" s="258"/>
      <c r="AM71" s="258"/>
      <c r="AN71" s="258"/>
      <c r="AO71" s="258"/>
      <c r="AP71" s="258"/>
      <c r="AQ71" s="258"/>
      <c r="AR71" s="258"/>
      <c r="AS71" s="258"/>
      <c r="AT71" s="258"/>
      <c r="AU71" s="258"/>
      <c r="AV71" s="258"/>
      <c r="AW71" s="258"/>
      <c r="AX71" s="258"/>
      <c r="AY71" s="258"/>
      <c r="AZ71" s="258"/>
      <c r="BA71" s="258"/>
      <c r="BB71" s="258"/>
      <c r="BC71" s="13"/>
    </row>
    <row r="72" spans="2:55" ht="12.75" customHeight="1">
      <c r="B72" s="12"/>
      <c r="C72" s="375" t="s">
        <v>284</v>
      </c>
      <c r="D72" s="375"/>
      <c r="E72" s="375"/>
      <c r="F72" s="375"/>
      <c r="G72" s="375"/>
      <c r="H72" s="375"/>
      <c r="I72" s="375"/>
      <c r="J72" s="375"/>
      <c r="K72" s="375"/>
      <c r="L72" s="375"/>
      <c r="M72" s="375"/>
      <c r="N72" s="375"/>
      <c r="O72" s="375"/>
      <c r="P72" s="375"/>
      <c r="Q72" s="375"/>
      <c r="R72" s="375"/>
      <c r="S72" s="375"/>
      <c r="T72" s="375"/>
      <c r="U72" s="375"/>
      <c r="V72" s="375"/>
      <c r="W72" s="408">
        <v>4</v>
      </c>
      <c r="X72" s="408"/>
      <c r="Y72" s="257">
        <f>SUM(AD72,AS72,AX72)</f>
        <v>0</v>
      </c>
      <c r="Z72" s="257"/>
      <c r="AA72" s="257"/>
      <c r="AB72" s="257"/>
      <c r="AC72" s="257"/>
      <c r="AD72" s="400"/>
      <c r="AE72" s="400"/>
      <c r="AF72" s="400"/>
      <c r="AG72" s="400"/>
      <c r="AH72" s="400"/>
      <c r="AI72" s="252"/>
      <c r="AJ72" s="252"/>
      <c r="AK72" s="252"/>
      <c r="AL72" s="252"/>
      <c r="AM72" s="252"/>
      <c r="AN72" s="252"/>
      <c r="AO72" s="252"/>
      <c r="AP72" s="252"/>
      <c r="AQ72" s="252"/>
      <c r="AR72" s="252"/>
      <c r="AS72" s="252"/>
      <c r="AT72" s="252"/>
      <c r="AU72" s="252"/>
      <c r="AV72" s="252"/>
      <c r="AW72" s="252"/>
      <c r="AX72" s="252"/>
      <c r="AY72" s="252"/>
      <c r="AZ72" s="252"/>
      <c r="BA72" s="252"/>
      <c r="BB72" s="252"/>
      <c r="BC72" s="13"/>
    </row>
    <row r="73" spans="2:55" ht="12" customHeight="1">
      <c r="B73" s="12"/>
      <c r="C73" s="403" t="s">
        <v>390</v>
      </c>
      <c r="D73" s="403"/>
      <c r="E73" s="403"/>
      <c r="F73" s="403"/>
      <c r="G73" s="403"/>
      <c r="H73" s="403"/>
      <c r="I73" s="403"/>
      <c r="J73" s="403"/>
      <c r="K73" s="403"/>
      <c r="L73" s="403"/>
      <c r="M73" s="403"/>
      <c r="N73" s="403"/>
      <c r="O73" s="403"/>
      <c r="P73" s="403"/>
      <c r="Q73" s="403"/>
      <c r="R73" s="403"/>
      <c r="S73" s="403"/>
      <c r="T73" s="403"/>
      <c r="U73" s="403"/>
      <c r="V73" s="403"/>
      <c r="W73" s="408">
        <v>5</v>
      </c>
      <c r="X73" s="408"/>
      <c r="Y73" s="414"/>
      <c r="Z73" s="414"/>
      <c r="AA73" s="414"/>
      <c r="AB73" s="414"/>
      <c r="AC73" s="414"/>
      <c r="AD73" s="400" t="s">
        <v>296</v>
      </c>
      <c r="AE73" s="400"/>
      <c r="AF73" s="400"/>
      <c r="AG73" s="400"/>
      <c r="AH73" s="400"/>
      <c r="AI73" s="400" t="s">
        <v>296</v>
      </c>
      <c r="AJ73" s="400"/>
      <c r="AK73" s="400"/>
      <c r="AL73" s="400"/>
      <c r="AM73" s="400"/>
      <c r="AN73" s="400" t="s">
        <v>296</v>
      </c>
      <c r="AO73" s="400"/>
      <c r="AP73" s="400"/>
      <c r="AQ73" s="400"/>
      <c r="AR73" s="400"/>
      <c r="AS73" s="400" t="s">
        <v>296</v>
      </c>
      <c r="AT73" s="400"/>
      <c r="AU73" s="400"/>
      <c r="AV73" s="400"/>
      <c r="AW73" s="400"/>
      <c r="AX73" s="400" t="s">
        <v>296</v>
      </c>
      <c r="AY73" s="400"/>
      <c r="AZ73" s="400"/>
      <c r="BA73" s="400"/>
      <c r="BB73" s="400"/>
      <c r="BC73" s="13"/>
    </row>
    <row r="74" spans="2:55" ht="12" customHeight="1">
      <c r="B74" s="12"/>
      <c r="C74" s="403"/>
      <c r="D74" s="403"/>
      <c r="E74" s="403"/>
      <c r="F74" s="403"/>
      <c r="G74" s="403"/>
      <c r="H74" s="403"/>
      <c r="I74" s="403"/>
      <c r="J74" s="403"/>
      <c r="K74" s="403"/>
      <c r="L74" s="403"/>
      <c r="M74" s="403"/>
      <c r="N74" s="403"/>
      <c r="O74" s="403"/>
      <c r="P74" s="403"/>
      <c r="Q74" s="403"/>
      <c r="R74" s="403"/>
      <c r="S74" s="403"/>
      <c r="T74" s="403"/>
      <c r="U74" s="403"/>
      <c r="V74" s="403"/>
      <c r="W74" s="408"/>
      <c r="X74" s="408"/>
      <c r="Y74" s="414"/>
      <c r="Z74" s="414"/>
      <c r="AA74" s="414"/>
      <c r="AB74" s="414"/>
      <c r="AC74" s="414"/>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13"/>
    </row>
    <row r="75" spans="2:55" ht="12" customHeight="1">
      <c r="B75" s="12"/>
      <c r="C75" s="403"/>
      <c r="D75" s="403"/>
      <c r="E75" s="403"/>
      <c r="F75" s="403"/>
      <c r="G75" s="403"/>
      <c r="H75" s="403"/>
      <c r="I75" s="403"/>
      <c r="J75" s="403"/>
      <c r="K75" s="403"/>
      <c r="L75" s="403"/>
      <c r="M75" s="403"/>
      <c r="N75" s="403"/>
      <c r="O75" s="403"/>
      <c r="P75" s="403"/>
      <c r="Q75" s="403"/>
      <c r="R75" s="403"/>
      <c r="S75" s="403"/>
      <c r="T75" s="403"/>
      <c r="U75" s="403"/>
      <c r="V75" s="403"/>
      <c r="W75" s="408"/>
      <c r="X75" s="408"/>
      <c r="Y75" s="414"/>
      <c r="Z75" s="414"/>
      <c r="AA75" s="414"/>
      <c r="AB75" s="414"/>
      <c r="AC75" s="414"/>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13"/>
    </row>
    <row r="76" spans="2:55" ht="12" customHeight="1">
      <c r="B76" s="12"/>
      <c r="C76" s="403"/>
      <c r="D76" s="403"/>
      <c r="E76" s="403"/>
      <c r="F76" s="403"/>
      <c r="G76" s="403"/>
      <c r="H76" s="403"/>
      <c r="I76" s="403"/>
      <c r="J76" s="403"/>
      <c r="K76" s="403"/>
      <c r="L76" s="403"/>
      <c r="M76" s="403"/>
      <c r="N76" s="403"/>
      <c r="O76" s="403"/>
      <c r="P76" s="403"/>
      <c r="Q76" s="403"/>
      <c r="R76" s="403"/>
      <c r="S76" s="403"/>
      <c r="T76" s="403"/>
      <c r="U76" s="403"/>
      <c r="V76" s="403"/>
      <c r="W76" s="408"/>
      <c r="X76" s="408"/>
      <c r="Y76" s="414"/>
      <c r="Z76" s="414"/>
      <c r="AA76" s="414"/>
      <c r="AB76" s="414"/>
      <c r="AC76" s="414"/>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13"/>
    </row>
    <row r="77" spans="2:55" ht="12" customHeight="1">
      <c r="B77" s="12"/>
      <c r="C77" s="403"/>
      <c r="D77" s="403"/>
      <c r="E77" s="403"/>
      <c r="F77" s="403"/>
      <c r="G77" s="403"/>
      <c r="H77" s="403"/>
      <c r="I77" s="403"/>
      <c r="J77" s="403"/>
      <c r="K77" s="403"/>
      <c r="L77" s="403"/>
      <c r="M77" s="403"/>
      <c r="N77" s="403"/>
      <c r="O77" s="403"/>
      <c r="P77" s="403"/>
      <c r="Q77" s="403"/>
      <c r="R77" s="403"/>
      <c r="S77" s="403"/>
      <c r="T77" s="403"/>
      <c r="U77" s="403"/>
      <c r="V77" s="403"/>
      <c r="W77" s="408"/>
      <c r="X77" s="408"/>
      <c r="Y77" s="414"/>
      <c r="Z77" s="414"/>
      <c r="AA77" s="414"/>
      <c r="AB77" s="414"/>
      <c r="AC77" s="414"/>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13"/>
    </row>
    <row r="78" spans="2:55" ht="10.5" customHeight="1">
      <c r="B78" s="12"/>
      <c r="C78" s="403" t="s">
        <v>391</v>
      </c>
      <c r="D78" s="403"/>
      <c r="E78" s="403"/>
      <c r="F78" s="403"/>
      <c r="G78" s="403"/>
      <c r="H78" s="403"/>
      <c r="I78" s="403"/>
      <c r="J78" s="403"/>
      <c r="K78" s="403"/>
      <c r="L78" s="403"/>
      <c r="M78" s="403"/>
      <c r="N78" s="403"/>
      <c r="O78" s="403"/>
      <c r="P78" s="403"/>
      <c r="Q78" s="403"/>
      <c r="R78" s="403"/>
      <c r="S78" s="403"/>
      <c r="T78" s="403"/>
      <c r="U78" s="403"/>
      <c r="V78" s="403"/>
      <c r="W78" s="408">
        <v>6</v>
      </c>
      <c r="X78" s="408"/>
      <c r="Y78" s="257">
        <f>SUM(Y82:AC85)</f>
        <v>0</v>
      </c>
      <c r="Z78" s="257"/>
      <c r="AA78" s="257"/>
      <c r="AB78" s="257"/>
      <c r="AC78" s="257"/>
      <c r="AD78" s="400" t="s">
        <v>296</v>
      </c>
      <c r="AE78" s="400"/>
      <c r="AF78" s="400"/>
      <c r="AG78" s="400"/>
      <c r="AH78" s="400"/>
      <c r="AI78" s="400" t="s">
        <v>296</v>
      </c>
      <c r="AJ78" s="400"/>
      <c r="AK78" s="400"/>
      <c r="AL78" s="400"/>
      <c r="AM78" s="400"/>
      <c r="AN78" s="400" t="s">
        <v>296</v>
      </c>
      <c r="AO78" s="400"/>
      <c r="AP78" s="400"/>
      <c r="AQ78" s="400"/>
      <c r="AR78" s="400"/>
      <c r="AS78" s="400" t="s">
        <v>296</v>
      </c>
      <c r="AT78" s="400"/>
      <c r="AU78" s="400"/>
      <c r="AV78" s="400"/>
      <c r="AW78" s="400"/>
      <c r="AX78" s="400" t="s">
        <v>296</v>
      </c>
      <c r="AY78" s="400"/>
      <c r="AZ78" s="400"/>
      <c r="BA78" s="400"/>
      <c r="BB78" s="400"/>
      <c r="BC78" s="13"/>
    </row>
    <row r="79" spans="2:55" ht="10.5" customHeight="1">
      <c r="B79" s="12"/>
      <c r="C79" s="403"/>
      <c r="D79" s="403"/>
      <c r="E79" s="403"/>
      <c r="F79" s="403"/>
      <c r="G79" s="403"/>
      <c r="H79" s="403"/>
      <c r="I79" s="403"/>
      <c r="J79" s="403"/>
      <c r="K79" s="403"/>
      <c r="L79" s="403"/>
      <c r="M79" s="403"/>
      <c r="N79" s="403"/>
      <c r="O79" s="403"/>
      <c r="P79" s="403"/>
      <c r="Q79" s="403"/>
      <c r="R79" s="403"/>
      <c r="S79" s="403"/>
      <c r="T79" s="403"/>
      <c r="U79" s="403"/>
      <c r="V79" s="403"/>
      <c r="W79" s="408"/>
      <c r="X79" s="408"/>
      <c r="Y79" s="257"/>
      <c r="Z79" s="257"/>
      <c r="AA79" s="257"/>
      <c r="AB79" s="257"/>
      <c r="AC79" s="257"/>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13"/>
    </row>
    <row r="80" spans="2:55" ht="10.5" customHeight="1">
      <c r="B80" s="12"/>
      <c r="C80" s="403"/>
      <c r="D80" s="403"/>
      <c r="E80" s="403"/>
      <c r="F80" s="403"/>
      <c r="G80" s="403"/>
      <c r="H80" s="403"/>
      <c r="I80" s="403"/>
      <c r="J80" s="403"/>
      <c r="K80" s="403"/>
      <c r="L80" s="403"/>
      <c r="M80" s="403"/>
      <c r="N80" s="403"/>
      <c r="O80" s="403"/>
      <c r="P80" s="403"/>
      <c r="Q80" s="403"/>
      <c r="R80" s="403"/>
      <c r="S80" s="403"/>
      <c r="T80" s="403"/>
      <c r="U80" s="403"/>
      <c r="V80" s="403"/>
      <c r="W80" s="408"/>
      <c r="X80" s="408"/>
      <c r="Y80" s="257"/>
      <c r="Z80" s="257"/>
      <c r="AA80" s="257"/>
      <c r="AB80" s="257"/>
      <c r="AC80" s="257"/>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13"/>
    </row>
    <row r="81" spans="2:55" ht="10.5" customHeight="1">
      <c r="B81" s="12"/>
      <c r="C81" s="403"/>
      <c r="D81" s="403"/>
      <c r="E81" s="403"/>
      <c r="F81" s="403"/>
      <c r="G81" s="403"/>
      <c r="H81" s="403"/>
      <c r="I81" s="403"/>
      <c r="J81" s="403"/>
      <c r="K81" s="403"/>
      <c r="L81" s="403"/>
      <c r="M81" s="403"/>
      <c r="N81" s="403"/>
      <c r="O81" s="403"/>
      <c r="P81" s="403"/>
      <c r="Q81" s="403"/>
      <c r="R81" s="403"/>
      <c r="S81" s="403"/>
      <c r="T81" s="403"/>
      <c r="U81" s="403"/>
      <c r="V81" s="403"/>
      <c r="W81" s="408"/>
      <c r="X81" s="408"/>
      <c r="Y81" s="257"/>
      <c r="Z81" s="257"/>
      <c r="AA81" s="257"/>
      <c r="AB81" s="257"/>
      <c r="AC81" s="257"/>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13"/>
    </row>
    <row r="82" spans="2:55" ht="12.75" customHeight="1">
      <c r="B82" s="12"/>
      <c r="C82" s="412" t="s">
        <v>307</v>
      </c>
      <c r="D82" s="412"/>
      <c r="E82" s="412"/>
      <c r="F82" s="412"/>
      <c r="G82" s="412"/>
      <c r="H82" s="412"/>
      <c r="I82" s="412"/>
      <c r="J82" s="412"/>
      <c r="K82" s="412"/>
      <c r="L82" s="412"/>
      <c r="M82" s="412"/>
      <c r="N82" s="412"/>
      <c r="O82" s="412"/>
      <c r="P82" s="412"/>
      <c r="Q82" s="412"/>
      <c r="R82" s="412"/>
      <c r="S82" s="412"/>
      <c r="T82" s="412"/>
      <c r="U82" s="412"/>
      <c r="V82" s="412"/>
      <c r="W82" s="408">
        <v>7</v>
      </c>
      <c r="X82" s="408"/>
      <c r="Y82" s="414"/>
      <c r="Z82" s="414"/>
      <c r="AA82" s="414"/>
      <c r="AB82" s="414"/>
      <c r="AC82" s="414"/>
      <c r="AD82" s="400" t="s">
        <v>296</v>
      </c>
      <c r="AE82" s="400"/>
      <c r="AF82" s="400"/>
      <c r="AG82" s="400"/>
      <c r="AH82" s="400"/>
      <c r="AI82" s="400" t="s">
        <v>296</v>
      </c>
      <c r="AJ82" s="400"/>
      <c r="AK82" s="400"/>
      <c r="AL82" s="400"/>
      <c r="AM82" s="400"/>
      <c r="AN82" s="400" t="s">
        <v>296</v>
      </c>
      <c r="AO82" s="400"/>
      <c r="AP82" s="400"/>
      <c r="AQ82" s="400"/>
      <c r="AR82" s="400"/>
      <c r="AS82" s="400" t="s">
        <v>296</v>
      </c>
      <c r="AT82" s="400"/>
      <c r="AU82" s="400"/>
      <c r="AV82" s="400"/>
      <c r="AW82" s="400"/>
      <c r="AX82" s="400" t="s">
        <v>296</v>
      </c>
      <c r="AY82" s="400"/>
      <c r="AZ82" s="400"/>
      <c r="BA82" s="400"/>
      <c r="BB82" s="400"/>
      <c r="BC82" s="13"/>
    </row>
    <row r="83" spans="2:55" ht="12.75" customHeight="1">
      <c r="B83" s="12"/>
      <c r="C83" s="379" t="s">
        <v>282</v>
      </c>
      <c r="D83" s="379"/>
      <c r="E83" s="379"/>
      <c r="F83" s="379"/>
      <c r="G83" s="379"/>
      <c r="H83" s="379"/>
      <c r="I83" s="379"/>
      <c r="J83" s="379"/>
      <c r="K83" s="379"/>
      <c r="L83" s="379"/>
      <c r="M83" s="379"/>
      <c r="N83" s="379"/>
      <c r="O83" s="379"/>
      <c r="P83" s="379"/>
      <c r="Q83" s="379"/>
      <c r="R83" s="379"/>
      <c r="S83" s="379"/>
      <c r="T83" s="379"/>
      <c r="U83" s="379"/>
      <c r="V83" s="379"/>
      <c r="W83" s="408"/>
      <c r="X83" s="408"/>
      <c r="Y83" s="414"/>
      <c r="Z83" s="414"/>
      <c r="AA83" s="414"/>
      <c r="AB83" s="414"/>
      <c r="AC83" s="414"/>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13"/>
    </row>
    <row r="84" spans="2:55" ht="12.75" customHeight="1">
      <c r="B84" s="12"/>
      <c r="C84" s="375" t="s">
        <v>283</v>
      </c>
      <c r="D84" s="375"/>
      <c r="E84" s="375"/>
      <c r="F84" s="375"/>
      <c r="G84" s="375"/>
      <c r="H84" s="375"/>
      <c r="I84" s="375"/>
      <c r="J84" s="375"/>
      <c r="K84" s="375"/>
      <c r="L84" s="375"/>
      <c r="M84" s="375"/>
      <c r="N84" s="375"/>
      <c r="O84" s="375"/>
      <c r="P84" s="375"/>
      <c r="Q84" s="375"/>
      <c r="R84" s="375"/>
      <c r="S84" s="375"/>
      <c r="T84" s="375"/>
      <c r="U84" s="375"/>
      <c r="V84" s="375"/>
      <c r="W84" s="408">
        <v>8</v>
      </c>
      <c r="X84" s="408"/>
      <c r="Y84" s="414"/>
      <c r="Z84" s="414"/>
      <c r="AA84" s="414"/>
      <c r="AB84" s="414"/>
      <c r="AC84" s="414"/>
      <c r="AD84" s="400" t="s">
        <v>296</v>
      </c>
      <c r="AE84" s="400"/>
      <c r="AF84" s="400"/>
      <c r="AG84" s="400"/>
      <c r="AH84" s="400"/>
      <c r="AI84" s="400" t="s">
        <v>296</v>
      </c>
      <c r="AJ84" s="400"/>
      <c r="AK84" s="400"/>
      <c r="AL84" s="400"/>
      <c r="AM84" s="400"/>
      <c r="AN84" s="400" t="s">
        <v>296</v>
      </c>
      <c r="AO84" s="400"/>
      <c r="AP84" s="400"/>
      <c r="AQ84" s="400"/>
      <c r="AR84" s="400"/>
      <c r="AS84" s="400" t="s">
        <v>296</v>
      </c>
      <c r="AT84" s="400"/>
      <c r="AU84" s="400"/>
      <c r="AV84" s="400"/>
      <c r="AW84" s="400"/>
      <c r="AX84" s="400" t="s">
        <v>296</v>
      </c>
      <c r="AY84" s="400"/>
      <c r="AZ84" s="400"/>
      <c r="BA84" s="400"/>
      <c r="BB84" s="400"/>
      <c r="BC84" s="13"/>
    </row>
    <row r="85" spans="2:55" ht="12.75" customHeight="1">
      <c r="B85" s="12"/>
      <c r="C85" s="219" t="s">
        <v>284</v>
      </c>
      <c r="D85" s="219"/>
      <c r="E85" s="219"/>
      <c r="F85" s="219"/>
      <c r="G85" s="219"/>
      <c r="H85" s="219"/>
      <c r="I85" s="219"/>
      <c r="J85" s="219"/>
      <c r="K85" s="219"/>
      <c r="L85" s="219"/>
      <c r="M85" s="219"/>
      <c r="N85" s="219"/>
      <c r="O85" s="219"/>
      <c r="P85" s="219"/>
      <c r="Q85" s="219"/>
      <c r="R85" s="219"/>
      <c r="S85" s="219"/>
      <c r="T85" s="219"/>
      <c r="U85" s="219"/>
      <c r="V85" s="219"/>
      <c r="W85" s="453">
        <v>9</v>
      </c>
      <c r="X85" s="453"/>
      <c r="Y85" s="457"/>
      <c r="Z85" s="457"/>
      <c r="AA85" s="457"/>
      <c r="AB85" s="457"/>
      <c r="AC85" s="457"/>
      <c r="AD85" s="401" t="s">
        <v>296</v>
      </c>
      <c r="AE85" s="401"/>
      <c r="AF85" s="401"/>
      <c r="AG85" s="401"/>
      <c r="AH85" s="401"/>
      <c r="AI85" s="401" t="s">
        <v>296</v>
      </c>
      <c r="AJ85" s="401"/>
      <c r="AK85" s="401"/>
      <c r="AL85" s="401"/>
      <c r="AM85" s="401"/>
      <c r="AN85" s="401" t="s">
        <v>296</v>
      </c>
      <c r="AO85" s="401"/>
      <c r="AP85" s="401"/>
      <c r="AQ85" s="401"/>
      <c r="AR85" s="401"/>
      <c r="AS85" s="401" t="s">
        <v>296</v>
      </c>
      <c r="AT85" s="401"/>
      <c r="AU85" s="401"/>
      <c r="AV85" s="401"/>
      <c r="AW85" s="401"/>
      <c r="AX85" s="401" t="s">
        <v>296</v>
      </c>
      <c r="AY85" s="401"/>
      <c r="AZ85" s="401"/>
      <c r="BA85" s="401"/>
      <c r="BB85" s="401"/>
      <c r="BC85" s="13"/>
    </row>
    <row r="86" spans="2:55" ht="6" customHeight="1">
      <c r="B86" s="1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13"/>
    </row>
    <row r="87" spans="2:55" ht="12" customHeight="1">
      <c r="B87" s="1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139" t="s">
        <v>297</v>
      </c>
      <c r="BC87" s="13"/>
    </row>
    <row r="88" spans="2:55" ht="22.5" customHeight="1">
      <c r="B88" s="12"/>
      <c r="C88" s="215" t="s">
        <v>392</v>
      </c>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5"/>
      <c r="AZ88" s="215"/>
      <c r="BA88" s="215"/>
      <c r="BB88" s="215"/>
      <c r="BC88" s="13"/>
    </row>
    <row r="89" spans="2:55" ht="7.5" customHeight="1">
      <c r="B89" s="12"/>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6"/>
      <c r="AC89" s="156"/>
      <c r="AD89" s="156"/>
      <c r="AE89" s="156"/>
      <c r="AF89" s="156"/>
      <c r="AG89" s="156"/>
      <c r="AH89" s="156"/>
      <c r="AI89" s="156"/>
      <c r="AJ89" s="156"/>
      <c r="AK89" s="156"/>
      <c r="AL89" s="156"/>
      <c r="AM89" s="157"/>
      <c r="AN89" s="157"/>
      <c r="AO89" s="157"/>
      <c r="AP89" s="157"/>
      <c r="AQ89" s="157"/>
      <c r="AR89" s="157"/>
      <c r="AS89" s="135"/>
      <c r="AT89" s="135"/>
      <c r="AU89" s="90"/>
      <c r="AV89" s="90"/>
      <c r="AW89" s="90"/>
      <c r="AX89" s="90"/>
      <c r="AY89" s="90"/>
      <c r="AZ89" s="90"/>
      <c r="BA89" s="90"/>
      <c r="BB89" s="90"/>
      <c r="BC89" s="13"/>
    </row>
    <row r="90" spans="2:55" ht="23.25" customHeight="1">
      <c r="B90" s="12"/>
      <c r="C90" s="218" t="s">
        <v>251</v>
      </c>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7" t="s">
        <v>372</v>
      </c>
      <c r="AN90" s="217"/>
      <c r="AO90" s="217"/>
      <c r="AP90" s="217"/>
      <c r="AQ90" s="217"/>
      <c r="AR90" s="217"/>
      <c r="AS90" s="216" t="s">
        <v>165</v>
      </c>
      <c r="AT90" s="216"/>
      <c r="AU90" s="216"/>
      <c r="AV90" s="216"/>
      <c r="AW90" s="216"/>
      <c r="AX90" s="216"/>
      <c r="AY90" s="216"/>
      <c r="AZ90" s="216"/>
      <c r="BA90" s="216"/>
      <c r="BB90" s="216"/>
      <c r="BC90" s="13"/>
    </row>
    <row r="91" spans="2:55" ht="9" customHeight="1">
      <c r="B91" s="12"/>
      <c r="C91" s="207" t="s">
        <v>252</v>
      </c>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8" t="s">
        <v>253</v>
      </c>
      <c r="AN91" s="208"/>
      <c r="AO91" s="208"/>
      <c r="AP91" s="208"/>
      <c r="AQ91" s="208"/>
      <c r="AR91" s="208"/>
      <c r="AS91" s="209">
        <v>1</v>
      </c>
      <c r="AT91" s="209"/>
      <c r="AU91" s="209"/>
      <c r="AV91" s="209"/>
      <c r="AW91" s="209"/>
      <c r="AX91" s="209"/>
      <c r="AY91" s="209"/>
      <c r="AZ91" s="209"/>
      <c r="BA91" s="209"/>
      <c r="BB91" s="209"/>
      <c r="BC91" s="13"/>
    </row>
    <row r="92" spans="2:55" ht="31.5" customHeight="1">
      <c r="B92" s="12"/>
      <c r="C92" s="553" t="s">
        <v>160</v>
      </c>
      <c r="D92" s="554"/>
      <c r="E92" s="554"/>
      <c r="F92" s="554"/>
      <c r="G92" s="554"/>
      <c r="H92" s="554"/>
      <c r="I92" s="554"/>
      <c r="J92" s="554"/>
      <c r="K92" s="554"/>
      <c r="L92" s="554"/>
      <c r="M92" s="554"/>
      <c r="N92" s="554"/>
      <c r="O92" s="554"/>
      <c r="P92" s="554"/>
      <c r="Q92" s="554"/>
      <c r="R92" s="554"/>
      <c r="S92" s="554"/>
      <c r="T92" s="554"/>
      <c r="U92" s="554"/>
      <c r="V92" s="554"/>
      <c r="W92" s="554"/>
      <c r="X92" s="554"/>
      <c r="Y92" s="554"/>
      <c r="Z92" s="554"/>
      <c r="AA92" s="554"/>
      <c r="AB92" s="554"/>
      <c r="AC92" s="554"/>
      <c r="AD92" s="554"/>
      <c r="AE92" s="554"/>
      <c r="AF92" s="554"/>
      <c r="AG92" s="554"/>
      <c r="AH92" s="554"/>
      <c r="AI92" s="554"/>
      <c r="AJ92" s="554"/>
      <c r="AK92" s="554"/>
      <c r="AL92" s="555"/>
      <c r="AM92" s="556">
        <v>110</v>
      </c>
      <c r="AN92" s="556"/>
      <c r="AO92" s="556"/>
      <c r="AP92" s="556"/>
      <c r="AQ92" s="556"/>
      <c r="AR92" s="556"/>
      <c r="AS92" s="557">
        <f>SUM(AS93:BB95)</f>
        <v>0</v>
      </c>
      <c r="AT92" s="557"/>
      <c r="AU92" s="557"/>
      <c r="AV92" s="557"/>
      <c r="AW92" s="557"/>
      <c r="AX92" s="557"/>
      <c r="AY92" s="557"/>
      <c r="AZ92" s="557"/>
      <c r="BA92" s="557"/>
      <c r="BB92" s="557"/>
      <c r="BC92" s="13"/>
    </row>
    <row r="93" spans="2:55" ht="23.25" customHeight="1">
      <c r="B93" s="12"/>
      <c r="C93" s="568" t="s">
        <v>393</v>
      </c>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69"/>
      <c r="AL93" s="570"/>
      <c r="AM93" s="571">
        <v>111</v>
      </c>
      <c r="AN93" s="571"/>
      <c r="AO93" s="571"/>
      <c r="AP93" s="571"/>
      <c r="AQ93" s="571"/>
      <c r="AR93" s="571"/>
      <c r="AS93" s="552"/>
      <c r="AT93" s="552"/>
      <c r="AU93" s="552"/>
      <c r="AV93" s="552"/>
      <c r="AW93" s="552"/>
      <c r="AX93" s="552"/>
      <c r="AY93" s="552"/>
      <c r="AZ93" s="552"/>
      <c r="BA93" s="552"/>
      <c r="BB93" s="552"/>
      <c r="BC93" s="13"/>
    </row>
    <row r="94" spans="2:55" ht="12" customHeight="1">
      <c r="B94" s="12"/>
      <c r="C94" s="572" t="s">
        <v>283</v>
      </c>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3"/>
      <c r="AL94" s="574"/>
      <c r="AM94" s="571">
        <v>112</v>
      </c>
      <c r="AN94" s="571"/>
      <c r="AO94" s="571"/>
      <c r="AP94" s="571"/>
      <c r="AQ94" s="571"/>
      <c r="AR94" s="571"/>
      <c r="AS94" s="552"/>
      <c r="AT94" s="552"/>
      <c r="AU94" s="552"/>
      <c r="AV94" s="552"/>
      <c r="AW94" s="552"/>
      <c r="AX94" s="552"/>
      <c r="AY94" s="552"/>
      <c r="AZ94" s="552"/>
      <c r="BA94" s="552"/>
      <c r="BB94" s="552"/>
      <c r="BC94" s="13"/>
    </row>
    <row r="95" spans="2:55" ht="12" customHeight="1">
      <c r="B95" s="12"/>
      <c r="C95" s="454" t="s">
        <v>284</v>
      </c>
      <c r="D95" s="455"/>
      <c r="E95" s="455"/>
      <c r="F95" s="455"/>
      <c r="G95" s="455"/>
      <c r="H95" s="455"/>
      <c r="I95" s="455"/>
      <c r="J95" s="455"/>
      <c r="K95" s="455"/>
      <c r="L95" s="455"/>
      <c r="M95" s="455"/>
      <c r="N95" s="455"/>
      <c r="O95" s="455"/>
      <c r="P95" s="455"/>
      <c r="Q95" s="455"/>
      <c r="R95" s="455"/>
      <c r="S95" s="455"/>
      <c r="T95" s="455"/>
      <c r="U95" s="455"/>
      <c r="V95" s="455"/>
      <c r="W95" s="455"/>
      <c r="X95" s="455"/>
      <c r="Y95" s="455"/>
      <c r="Z95" s="455"/>
      <c r="AA95" s="455"/>
      <c r="AB95" s="455"/>
      <c r="AC95" s="455"/>
      <c r="AD95" s="455"/>
      <c r="AE95" s="455"/>
      <c r="AF95" s="455"/>
      <c r="AG95" s="455"/>
      <c r="AH95" s="455"/>
      <c r="AI95" s="455"/>
      <c r="AJ95" s="455"/>
      <c r="AK95" s="455"/>
      <c r="AL95" s="456"/>
      <c r="AM95" s="402">
        <v>113</v>
      </c>
      <c r="AN95" s="402"/>
      <c r="AO95" s="402"/>
      <c r="AP95" s="402"/>
      <c r="AQ95" s="402"/>
      <c r="AR95" s="402"/>
      <c r="AS95" s="575"/>
      <c r="AT95" s="575"/>
      <c r="AU95" s="575"/>
      <c r="AV95" s="575"/>
      <c r="AW95" s="575"/>
      <c r="AX95" s="575"/>
      <c r="AY95" s="575"/>
      <c r="AZ95" s="575"/>
      <c r="BA95" s="575"/>
      <c r="BB95" s="575"/>
      <c r="BC95" s="13"/>
    </row>
    <row r="96" spans="2:55" ht="12" customHeight="1">
      <c r="B96" s="1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13"/>
    </row>
    <row r="97" spans="2:55" ht="12.75" customHeight="1">
      <c r="B97" s="12"/>
      <c r="C97" s="32"/>
      <c r="D97" s="33"/>
      <c r="E97" s="33"/>
      <c r="F97" s="33"/>
      <c r="G97" s="33"/>
      <c r="H97" s="33"/>
      <c r="I97" s="33"/>
      <c r="J97" s="33"/>
      <c r="K97" s="33"/>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98" t="s">
        <v>323</v>
      </c>
      <c r="AY97" s="398"/>
      <c r="AZ97" s="398"/>
      <c r="BA97" s="398"/>
      <c r="BB97" s="398"/>
      <c r="BC97" s="13"/>
    </row>
    <row r="98" spans="2:55" ht="12.75" customHeight="1">
      <c r="B98" s="12"/>
      <c r="C98" s="329" t="s">
        <v>394</v>
      </c>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13"/>
    </row>
    <row r="99" spans="2:55" ht="12.75" customHeight="1">
      <c r="B99" s="12"/>
      <c r="C99" s="69"/>
      <c r="D99" s="67"/>
      <c r="E99" s="67"/>
      <c r="F99" s="67"/>
      <c r="G99" s="67"/>
      <c r="H99" s="67"/>
      <c r="I99" s="67"/>
      <c r="J99" s="67"/>
      <c r="K99" s="67"/>
      <c r="L99" s="67"/>
      <c r="M99" s="67"/>
      <c r="N99" s="67"/>
      <c r="O99" s="67"/>
      <c r="P99" s="67"/>
      <c r="Q99" s="67"/>
      <c r="R99" s="67"/>
      <c r="S99" s="67"/>
      <c r="T99" s="67"/>
      <c r="U99" s="67"/>
      <c r="V99" s="67"/>
      <c r="W99" s="67"/>
      <c r="X99" s="67"/>
      <c r="Y99" s="67"/>
      <c r="Z99" s="67"/>
      <c r="AA99" s="67"/>
      <c r="AB99" s="17"/>
      <c r="AC99" s="17"/>
      <c r="AD99" s="17"/>
      <c r="AE99" s="17"/>
      <c r="AF99" s="17"/>
      <c r="AG99" s="17"/>
      <c r="AH99" s="17"/>
      <c r="AI99" s="17"/>
      <c r="AJ99" s="17"/>
      <c r="AK99" s="2"/>
      <c r="AL99" s="2"/>
      <c r="AM99" s="2"/>
      <c r="AN99" s="2"/>
      <c r="AO99" s="2"/>
      <c r="AP99" s="2"/>
      <c r="AQ99" s="2"/>
      <c r="AR99" s="2"/>
      <c r="AS99" s="2"/>
      <c r="AT99" s="2"/>
      <c r="AU99" s="2"/>
      <c r="AV99" s="2"/>
      <c r="AW99" s="2"/>
      <c r="AX99" s="2"/>
      <c r="AY99" s="397" t="s">
        <v>159</v>
      </c>
      <c r="AZ99" s="397"/>
      <c r="BA99" s="397"/>
      <c r="BB99" s="397"/>
      <c r="BC99" s="13"/>
    </row>
    <row r="100" spans="2:55" ht="12" customHeight="1">
      <c r="B100" s="12"/>
      <c r="C100" s="291" t="s">
        <v>251</v>
      </c>
      <c r="D100" s="291"/>
      <c r="E100" s="291"/>
      <c r="F100" s="291"/>
      <c r="G100" s="291"/>
      <c r="H100" s="291"/>
      <c r="I100" s="291"/>
      <c r="J100" s="291"/>
      <c r="K100" s="291"/>
      <c r="L100" s="291"/>
      <c r="M100" s="291"/>
      <c r="N100" s="291"/>
      <c r="O100" s="291"/>
      <c r="P100" s="291"/>
      <c r="Q100" s="291"/>
      <c r="R100" s="291"/>
      <c r="S100" s="291"/>
      <c r="T100" s="291"/>
      <c r="U100" s="291" t="s">
        <v>372</v>
      </c>
      <c r="V100" s="291"/>
      <c r="W100" s="291"/>
      <c r="X100" s="291" t="s">
        <v>304</v>
      </c>
      <c r="Y100" s="291"/>
      <c r="Z100" s="291"/>
      <c r="AA100" s="291"/>
      <c r="AB100" s="291"/>
      <c r="AC100" s="291"/>
      <c r="AD100" s="291"/>
      <c r="AE100" s="291"/>
      <c r="AF100" s="291"/>
      <c r="AG100" s="291"/>
      <c r="AH100" s="291"/>
      <c r="AI100" s="291" t="s">
        <v>306</v>
      </c>
      <c r="AJ100" s="291"/>
      <c r="AK100" s="291"/>
      <c r="AL100" s="291"/>
      <c r="AM100" s="291"/>
      <c r="AN100" s="291"/>
      <c r="AO100" s="291"/>
      <c r="AP100" s="291"/>
      <c r="AQ100" s="291"/>
      <c r="AR100" s="291"/>
      <c r="AS100" s="291"/>
      <c r="AT100" s="291"/>
      <c r="AU100" s="291"/>
      <c r="AV100" s="291"/>
      <c r="AW100" s="291"/>
      <c r="AX100" s="291"/>
      <c r="AY100" s="291"/>
      <c r="AZ100" s="291"/>
      <c r="BA100" s="291"/>
      <c r="BB100" s="291"/>
      <c r="BC100" s="13"/>
    </row>
    <row r="101" spans="2:55" ht="12" customHeight="1">
      <c r="B101" s="12"/>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t="s">
        <v>288</v>
      </c>
      <c r="AJ101" s="291"/>
      <c r="AK101" s="291"/>
      <c r="AL101" s="291"/>
      <c r="AM101" s="291"/>
      <c r="AN101" s="291"/>
      <c r="AO101" s="291"/>
      <c r="AP101" s="291"/>
      <c r="AQ101" s="291"/>
      <c r="AR101" s="291"/>
      <c r="AS101" s="291" t="s">
        <v>287</v>
      </c>
      <c r="AT101" s="291"/>
      <c r="AU101" s="291"/>
      <c r="AV101" s="291"/>
      <c r="AW101" s="291"/>
      <c r="AX101" s="291"/>
      <c r="AY101" s="291"/>
      <c r="AZ101" s="291"/>
      <c r="BA101" s="291"/>
      <c r="BB101" s="291"/>
      <c r="BC101" s="13"/>
    </row>
    <row r="102" spans="2:55" ht="12" customHeight="1">
      <c r="B102" s="12"/>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t="s">
        <v>303</v>
      </c>
      <c r="Y102" s="291"/>
      <c r="Z102" s="291"/>
      <c r="AA102" s="291"/>
      <c r="AB102" s="291"/>
      <c r="AC102" s="291"/>
      <c r="AD102" s="291" t="s">
        <v>302</v>
      </c>
      <c r="AE102" s="291"/>
      <c r="AF102" s="291"/>
      <c r="AG102" s="291"/>
      <c r="AH102" s="291"/>
      <c r="AI102" s="291" t="s">
        <v>303</v>
      </c>
      <c r="AJ102" s="291"/>
      <c r="AK102" s="291"/>
      <c r="AL102" s="291"/>
      <c r="AM102" s="291"/>
      <c r="AN102" s="291" t="s">
        <v>302</v>
      </c>
      <c r="AO102" s="291"/>
      <c r="AP102" s="291"/>
      <c r="AQ102" s="291"/>
      <c r="AR102" s="291"/>
      <c r="AS102" s="291" t="s">
        <v>303</v>
      </c>
      <c r="AT102" s="291"/>
      <c r="AU102" s="291"/>
      <c r="AV102" s="291"/>
      <c r="AW102" s="291"/>
      <c r="AX102" s="291" t="s">
        <v>302</v>
      </c>
      <c r="AY102" s="291"/>
      <c r="AZ102" s="291"/>
      <c r="BA102" s="291"/>
      <c r="BB102" s="291"/>
      <c r="BC102" s="13"/>
    </row>
    <row r="103" spans="2:55" ht="12" customHeight="1">
      <c r="B103" s="12"/>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13"/>
    </row>
    <row r="104" spans="2:55" ht="9.75" customHeight="1">
      <c r="B104" s="12"/>
      <c r="C104" s="292" t="s">
        <v>252</v>
      </c>
      <c r="D104" s="292"/>
      <c r="E104" s="292"/>
      <c r="F104" s="292"/>
      <c r="G104" s="292"/>
      <c r="H104" s="292"/>
      <c r="I104" s="292"/>
      <c r="J104" s="292"/>
      <c r="K104" s="292"/>
      <c r="L104" s="292"/>
      <c r="M104" s="292"/>
      <c r="N104" s="292"/>
      <c r="O104" s="292"/>
      <c r="P104" s="292"/>
      <c r="Q104" s="292"/>
      <c r="R104" s="292"/>
      <c r="S104" s="292"/>
      <c r="T104" s="292"/>
      <c r="U104" s="205" t="s">
        <v>253</v>
      </c>
      <c r="V104" s="205"/>
      <c r="W104" s="205"/>
      <c r="X104" s="205">
        <v>1</v>
      </c>
      <c r="Y104" s="205"/>
      <c r="Z104" s="205"/>
      <c r="AA104" s="205"/>
      <c r="AB104" s="205"/>
      <c r="AC104" s="205"/>
      <c r="AD104" s="205">
        <v>2</v>
      </c>
      <c r="AE104" s="205"/>
      <c r="AF104" s="205"/>
      <c r="AG104" s="205"/>
      <c r="AH104" s="205"/>
      <c r="AI104" s="205">
        <v>3</v>
      </c>
      <c r="AJ104" s="205"/>
      <c r="AK104" s="205"/>
      <c r="AL104" s="205"/>
      <c r="AM104" s="205"/>
      <c r="AN104" s="205">
        <v>4</v>
      </c>
      <c r="AO104" s="205"/>
      <c r="AP104" s="205"/>
      <c r="AQ104" s="205"/>
      <c r="AR104" s="205"/>
      <c r="AS104" s="205">
        <v>5</v>
      </c>
      <c r="AT104" s="205"/>
      <c r="AU104" s="205"/>
      <c r="AV104" s="205"/>
      <c r="AW104" s="205"/>
      <c r="AX104" s="205">
        <v>6</v>
      </c>
      <c r="AY104" s="205"/>
      <c r="AZ104" s="205"/>
      <c r="BA104" s="205"/>
      <c r="BB104" s="205"/>
      <c r="BC104" s="13"/>
    </row>
    <row r="105" spans="2:72" ht="12" customHeight="1">
      <c r="B105" s="12"/>
      <c r="C105" s="284" t="s">
        <v>395</v>
      </c>
      <c r="D105" s="285"/>
      <c r="E105" s="285"/>
      <c r="F105" s="285"/>
      <c r="G105" s="285"/>
      <c r="H105" s="285"/>
      <c r="I105" s="285"/>
      <c r="J105" s="285"/>
      <c r="K105" s="285"/>
      <c r="L105" s="285"/>
      <c r="M105" s="285"/>
      <c r="N105" s="285"/>
      <c r="O105" s="285"/>
      <c r="P105" s="285"/>
      <c r="Q105" s="285"/>
      <c r="R105" s="285"/>
      <c r="S105" s="285"/>
      <c r="T105" s="286"/>
      <c r="U105" s="287">
        <v>201</v>
      </c>
      <c r="V105" s="287"/>
      <c r="W105" s="287"/>
      <c r="X105" s="288">
        <f>SUM(X106:AC112)</f>
        <v>0</v>
      </c>
      <c r="Y105" s="289"/>
      <c r="Z105" s="289"/>
      <c r="AA105" s="289"/>
      <c r="AB105" s="289"/>
      <c r="AC105" s="290"/>
      <c r="AD105" s="283">
        <f>SUM(AD106:AH112)</f>
        <v>0</v>
      </c>
      <c r="AE105" s="283"/>
      <c r="AF105" s="283"/>
      <c r="AG105" s="283"/>
      <c r="AH105" s="283"/>
      <c r="AI105" s="283">
        <f>SUM(AI106:AM112)</f>
        <v>0</v>
      </c>
      <c r="AJ105" s="283"/>
      <c r="AK105" s="283"/>
      <c r="AL105" s="283"/>
      <c r="AM105" s="283"/>
      <c r="AN105" s="283">
        <f>SUM(AN106:AR112)</f>
        <v>0</v>
      </c>
      <c r="AO105" s="283"/>
      <c r="AP105" s="283"/>
      <c r="AQ105" s="283"/>
      <c r="AR105" s="283"/>
      <c r="AS105" s="283">
        <f>SUM(AS106:AW112)</f>
        <v>0</v>
      </c>
      <c r="AT105" s="283"/>
      <c r="AU105" s="283"/>
      <c r="AV105" s="283"/>
      <c r="AW105" s="283"/>
      <c r="AX105" s="283">
        <f>SUM(AX106:BB112)</f>
        <v>0</v>
      </c>
      <c r="AY105" s="283"/>
      <c r="AZ105" s="283"/>
      <c r="BA105" s="283"/>
      <c r="BB105" s="283"/>
      <c r="BC105" s="13"/>
      <c r="BE105" s="293">
        <f>IF(X105=Y69,"","ОШИБКА! Данные по строке 301 в графе 1 должны соответствовать данным по строке 102 в графе 1 таблицы 1")</f>
      </c>
      <c r="BF105" s="293"/>
      <c r="BG105" s="293"/>
      <c r="BH105" s="293"/>
      <c r="BI105" s="293"/>
      <c r="BJ105" s="293"/>
      <c r="BK105" s="293"/>
      <c r="BL105" s="293"/>
      <c r="BM105" s="293"/>
      <c r="BN105" s="293"/>
      <c r="BO105" s="293"/>
      <c r="BP105" s="293"/>
      <c r="BQ105" s="293"/>
      <c r="BR105" s="293"/>
      <c r="BS105" s="293"/>
      <c r="BT105" s="293"/>
    </row>
    <row r="106" spans="2:72" ht="12" customHeight="1">
      <c r="B106" s="12"/>
      <c r="C106" s="271" t="s">
        <v>396</v>
      </c>
      <c r="D106" s="272"/>
      <c r="E106" s="272"/>
      <c r="F106" s="272"/>
      <c r="G106" s="272"/>
      <c r="H106" s="272"/>
      <c r="I106" s="272"/>
      <c r="J106" s="272"/>
      <c r="K106" s="272"/>
      <c r="L106" s="272"/>
      <c r="M106" s="272"/>
      <c r="N106" s="272"/>
      <c r="O106" s="272"/>
      <c r="P106" s="272"/>
      <c r="Q106" s="272"/>
      <c r="R106" s="272"/>
      <c r="S106" s="272"/>
      <c r="T106" s="273"/>
      <c r="U106" s="246">
        <v>202</v>
      </c>
      <c r="V106" s="247"/>
      <c r="W106" s="248"/>
      <c r="X106" s="249"/>
      <c r="Y106" s="250"/>
      <c r="Z106" s="250"/>
      <c r="AA106" s="250"/>
      <c r="AB106" s="250"/>
      <c r="AC106" s="251"/>
      <c r="AD106" s="265"/>
      <c r="AE106" s="266"/>
      <c r="AF106" s="266"/>
      <c r="AG106" s="266"/>
      <c r="AH106" s="267"/>
      <c r="AI106" s="265"/>
      <c r="AJ106" s="266"/>
      <c r="AK106" s="266"/>
      <c r="AL106" s="266"/>
      <c r="AM106" s="267"/>
      <c r="AN106" s="265"/>
      <c r="AO106" s="266"/>
      <c r="AP106" s="266"/>
      <c r="AQ106" s="266"/>
      <c r="AR106" s="267"/>
      <c r="AS106" s="265"/>
      <c r="AT106" s="266"/>
      <c r="AU106" s="266"/>
      <c r="AV106" s="266"/>
      <c r="AW106" s="267"/>
      <c r="AX106" s="265"/>
      <c r="AY106" s="266"/>
      <c r="AZ106" s="266"/>
      <c r="BA106" s="266"/>
      <c r="BB106" s="267"/>
      <c r="BC106" s="13"/>
      <c r="BE106" s="293"/>
      <c r="BF106" s="293"/>
      <c r="BG106" s="293"/>
      <c r="BH106" s="293"/>
      <c r="BI106" s="293"/>
      <c r="BJ106" s="293"/>
      <c r="BK106" s="293"/>
      <c r="BL106" s="293"/>
      <c r="BM106" s="293"/>
      <c r="BN106" s="293"/>
      <c r="BO106" s="293"/>
      <c r="BP106" s="293"/>
      <c r="BQ106" s="293"/>
      <c r="BR106" s="293"/>
      <c r="BS106" s="293"/>
      <c r="BT106" s="293"/>
    </row>
    <row r="107" spans="2:72" ht="12" customHeight="1">
      <c r="B107" s="12"/>
      <c r="C107" s="280" t="s">
        <v>319</v>
      </c>
      <c r="D107" s="281"/>
      <c r="E107" s="281"/>
      <c r="F107" s="281"/>
      <c r="G107" s="281"/>
      <c r="H107" s="281"/>
      <c r="I107" s="281"/>
      <c r="J107" s="281"/>
      <c r="K107" s="281"/>
      <c r="L107" s="281"/>
      <c r="M107" s="281"/>
      <c r="N107" s="281"/>
      <c r="O107" s="281"/>
      <c r="P107" s="281"/>
      <c r="Q107" s="281"/>
      <c r="R107" s="281"/>
      <c r="S107" s="281"/>
      <c r="T107" s="282"/>
      <c r="U107" s="274"/>
      <c r="V107" s="275"/>
      <c r="W107" s="276"/>
      <c r="X107" s="277"/>
      <c r="Y107" s="278"/>
      <c r="Z107" s="278"/>
      <c r="AA107" s="278"/>
      <c r="AB107" s="278"/>
      <c r="AC107" s="279"/>
      <c r="AD107" s="268"/>
      <c r="AE107" s="269"/>
      <c r="AF107" s="269"/>
      <c r="AG107" s="269"/>
      <c r="AH107" s="270"/>
      <c r="AI107" s="268"/>
      <c r="AJ107" s="269"/>
      <c r="AK107" s="269"/>
      <c r="AL107" s="269"/>
      <c r="AM107" s="270"/>
      <c r="AN107" s="268"/>
      <c r="AO107" s="269"/>
      <c r="AP107" s="269"/>
      <c r="AQ107" s="269"/>
      <c r="AR107" s="270"/>
      <c r="AS107" s="268"/>
      <c r="AT107" s="269"/>
      <c r="AU107" s="269"/>
      <c r="AV107" s="269"/>
      <c r="AW107" s="270"/>
      <c r="AX107" s="268"/>
      <c r="AY107" s="269"/>
      <c r="AZ107" s="269"/>
      <c r="BA107" s="269"/>
      <c r="BB107" s="270"/>
      <c r="BC107" s="13"/>
      <c r="BE107" s="293"/>
      <c r="BF107" s="293"/>
      <c r="BG107" s="293"/>
      <c r="BH107" s="293"/>
      <c r="BI107" s="293"/>
      <c r="BJ107" s="293"/>
      <c r="BK107" s="293"/>
      <c r="BL107" s="293"/>
      <c r="BM107" s="293"/>
      <c r="BN107" s="293"/>
      <c r="BO107" s="293"/>
      <c r="BP107" s="293"/>
      <c r="BQ107" s="293"/>
      <c r="BR107" s="293"/>
      <c r="BS107" s="293"/>
      <c r="BT107" s="293"/>
    </row>
    <row r="108" spans="2:55" ht="12" customHeight="1">
      <c r="B108" s="12"/>
      <c r="C108" s="262" t="s">
        <v>299</v>
      </c>
      <c r="D108" s="263"/>
      <c r="E108" s="263"/>
      <c r="F108" s="263"/>
      <c r="G108" s="263"/>
      <c r="H108" s="263"/>
      <c r="I108" s="263"/>
      <c r="J108" s="263"/>
      <c r="K108" s="263"/>
      <c r="L108" s="263"/>
      <c r="M108" s="263"/>
      <c r="N108" s="263"/>
      <c r="O108" s="263"/>
      <c r="P108" s="263"/>
      <c r="Q108" s="263"/>
      <c r="R108" s="263"/>
      <c r="S108" s="263"/>
      <c r="T108" s="264"/>
      <c r="U108" s="246">
        <v>203</v>
      </c>
      <c r="V108" s="247"/>
      <c r="W108" s="248"/>
      <c r="X108" s="249"/>
      <c r="Y108" s="250"/>
      <c r="Z108" s="250"/>
      <c r="AA108" s="250"/>
      <c r="AB108" s="250"/>
      <c r="AC108" s="251"/>
      <c r="AD108" s="259"/>
      <c r="AE108" s="260"/>
      <c r="AF108" s="260"/>
      <c r="AG108" s="260"/>
      <c r="AH108" s="261"/>
      <c r="AI108" s="259"/>
      <c r="AJ108" s="260"/>
      <c r="AK108" s="260"/>
      <c r="AL108" s="260"/>
      <c r="AM108" s="261"/>
      <c r="AN108" s="259"/>
      <c r="AO108" s="260"/>
      <c r="AP108" s="260"/>
      <c r="AQ108" s="260"/>
      <c r="AR108" s="261"/>
      <c r="AS108" s="259"/>
      <c r="AT108" s="260"/>
      <c r="AU108" s="260"/>
      <c r="AV108" s="260"/>
      <c r="AW108" s="261"/>
      <c r="AX108" s="259"/>
      <c r="AY108" s="260"/>
      <c r="AZ108" s="260"/>
      <c r="BA108" s="260"/>
      <c r="BB108" s="261"/>
      <c r="BC108" s="13"/>
    </row>
    <row r="109" spans="2:55" ht="12" customHeight="1">
      <c r="B109" s="12"/>
      <c r="C109" s="253" t="s">
        <v>300</v>
      </c>
      <c r="D109" s="254"/>
      <c r="E109" s="254"/>
      <c r="F109" s="254"/>
      <c r="G109" s="254"/>
      <c r="H109" s="254"/>
      <c r="I109" s="254"/>
      <c r="J109" s="254"/>
      <c r="K109" s="254"/>
      <c r="L109" s="254"/>
      <c r="M109" s="254"/>
      <c r="N109" s="254"/>
      <c r="O109" s="254"/>
      <c r="P109" s="254"/>
      <c r="Q109" s="254"/>
      <c r="R109" s="254"/>
      <c r="S109" s="254"/>
      <c r="T109" s="255"/>
      <c r="U109" s="256">
        <v>204</v>
      </c>
      <c r="V109" s="256"/>
      <c r="W109" s="256"/>
      <c r="X109" s="257"/>
      <c r="Y109" s="257"/>
      <c r="Z109" s="257"/>
      <c r="AA109" s="257"/>
      <c r="AB109" s="257"/>
      <c r="AC109" s="257"/>
      <c r="AD109" s="258"/>
      <c r="AE109" s="258"/>
      <c r="AF109" s="258"/>
      <c r="AG109" s="258"/>
      <c r="AH109" s="258"/>
      <c r="AI109" s="258"/>
      <c r="AJ109" s="258"/>
      <c r="AK109" s="258"/>
      <c r="AL109" s="258"/>
      <c r="AM109" s="258"/>
      <c r="AN109" s="258"/>
      <c r="AO109" s="258"/>
      <c r="AP109" s="258"/>
      <c r="AQ109" s="258"/>
      <c r="AR109" s="258"/>
      <c r="AS109" s="258"/>
      <c r="AT109" s="258"/>
      <c r="AU109" s="258"/>
      <c r="AV109" s="258"/>
      <c r="AW109" s="258"/>
      <c r="AX109" s="258"/>
      <c r="AY109" s="258"/>
      <c r="AZ109" s="258"/>
      <c r="BA109" s="258"/>
      <c r="BB109" s="258"/>
      <c r="BC109" s="13"/>
    </row>
    <row r="110" spans="2:55" ht="12" customHeight="1">
      <c r="B110" s="12"/>
      <c r="C110" s="253" t="s">
        <v>301</v>
      </c>
      <c r="D110" s="254"/>
      <c r="E110" s="254"/>
      <c r="F110" s="254"/>
      <c r="G110" s="254"/>
      <c r="H110" s="254"/>
      <c r="I110" s="254"/>
      <c r="J110" s="254"/>
      <c r="K110" s="254"/>
      <c r="L110" s="254"/>
      <c r="M110" s="254"/>
      <c r="N110" s="254"/>
      <c r="O110" s="254"/>
      <c r="P110" s="254"/>
      <c r="Q110" s="254"/>
      <c r="R110" s="254"/>
      <c r="S110" s="254"/>
      <c r="T110" s="255"/>
      <c r="U110" s="256">
        <v>205</v>
      </c>
      <c r="V110" s="256"/>
      <c r="W110" s="256"/>
      <c r="X110" s="257"/>
      <c r="Y110" s="257"/>
      <c r="Z110" s="257"/>
      <c r="AA110" s="257"/>
      <c r="AB110" s="257"/>
      <c r="AC110" s="257"/>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c r="AY110" s="258"/>
      <c r="AZ110" s="258"/>
      <c r="BA110" s="258"/>
      <c r="BB110" s="258"/>
      <c r="BC110" s="13"/>
    </row>
    <row r="111" spans="2:55" ht="12" customHeight="1">
      <c r="B111" s="12"/>
      <c r="C111" s="253" t="s">
        <v>380</v>
      </c>
      <c r="D111" s="254"/>
      <c r="E111" s="254"/>
      <c r="F111" s="254"/>
      <c r="G111" s="254"/>
      <c r="H111" s="254"/>
      <c r="I111" s="254"/>
      <c r="J111" s="254"/>
      <c r="K111" s="254"/>
      <c r="L111" s="254"/>
      <c r="M111" s="254"/>
      <c r="N111" s="254"/>
      <c r="O111" s="254"/>
      <c r="P111" s="254"/>
      <c r="Q111" s="254"/>
      <c r="R111" s="254"/>
      <c r="S111" s="254"/>
      <c r="T111" s="255"/>
      <c r="U111" s="256">
        <v>206</v>
      </c>
      <c r="V111" s="256"/>
      <c r="W111" s="256"/>
      <c r="X111" s="257"/>
      <c r="Y111" s="257"/>
      <c r="Z111" s="257"/>
      <c r="AA111" s="257"/>
      <c r="AB111" s="257"/>
      <c r="AC111" s="257"/>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c r="BA111" s="252"/>
      <c r="BB111" s="252"/>
      <c r="BC111" s="13"/>
    </row>
    <row r="112" spans="2:55" ht="12" customHeight="1">
      <c r="B112" s="12"/>
      <c r="C112" s="447" t="s">
        <v>318</v>
      </c>
      <c r="D112" s="448"/>
      <c r="E112" s="448"/>
      <c r="F112" s="448"/>
      <c r="G112" s="448"/>
      <c r="H112" s="448"/>
      <c r="I112" s="448"/>
      <c r="J112" s="448"/>
      <c r="K112" s="448"/>
      <c r="L112" s="448"/>
      <c r="M112" s="448"/>
      <c r="N112" s="448"/>
      <c r="O112" s="448"/>
      <c r="P112" s="448"/>
      <c r="Q112" s="448"/>
      <c r="R112" s="448"/>
      <c r="S112" s="448"/>
      <c r="T112" s="449"/>
      <c r="U112" s="444">
        <v>207</v>
      </c>
      <c r="V112" s="445"/>
      <c r="W112" s="446"/>
      <c r="X112" s="458"/>
      <c r="Y112" s="459"/>
      <c r="Z112" s="459"/>
      <c r="AA112" s="459"/>
      <c r="AB112" s="459"/>
      <c r="AC112" s="460"/>
      <c r="AD112" s="461"/>
      <c r="AE112" s="462"/>
      <c r="AF112" s="462"/>
      <c r="AG112" s="462"/>
      <c r="AH112" s="463"/>
      <c r="AI112" s="461"/>
      <c r="AJ112" s="462"/>
      <c r="AK112" s="462"/>
      <c r="AL112" s="462"/>
      <c r="AM112" s="463"/>
      <c r="AN112" s="461"/>
      <c r="AO112" s="462"/>
      <c r="AP112" s="462"/>
      <c r="AQ112" s="462"/>
      <c r="AR112" s="463"/>
      <c r="AS112" s="461"/>
      <c r="AT112" s="462"/>
      <c r="AU112" s="462"/>
      <c r="AV112" s="462"/>
      <c r="AW112" s="463"/>
      <c r="AX112" s="461"/>
      <c r="AY112" s="462"/>
      <c r="AZ112" s="462"/>
      <c r="BA112" s="462"/>
      <c r="BB112" s="463"/>
      <c r="BC112" s="13"/>
    </row>
    <row r="113" spans="2:55" ht="12" customHeight="1">
      <c r="B113" s="12"/>
      <c r="C113" s="151"/>
      <c r="D113" s="151"/>
      <c r="E113" s="151"/>
      <c r="F113" s="151"/>
      <c r="G113" s="151"/>
      <c r="H113" s="151"/>
      <c r="I113" s="151"/>
      <c r="J113" s="151"/>
      <c r="K113" s="151"/>
      <c r="L113" s="151"/>
      <c r="M113" s="151"/>
      <c r="N113" s="151"/>
      <c r="O113" s="151"/>
      <c r="P113" s="151"/>
      <c r="Q113" s="151"/>
      <c r="R113" s="151"/>
      <c r="S113" s="151"/>
      <c r="T113" s="151"/>
      <c r="U113" s="152"/>
      <c r="V113" s="152"/>
      <c r="W113" s="152"/>
      <c r="X113" s="153"/>
      <c r="Y113" s="153"/>
      <c r="Z113" s="153"/>
      <c r="AA113" s="153"/>
      <c r="AB113" s="153"/>
      <c r="AC113" s="153"/>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c r="BC113" s="13"/>
    </row>
    <row r="114" spans="2:55" ht="12" customHeight="1">
      <c r="B114" s="12"/>
      <c r="C114" s="69"/>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17"/>
      <c r="AC114" s="17"/>
      <c r="AD114" s="17"/>
      <c r="AE114" s="17"/>
      <c r="AF114" s="17"/>
      <c r="AG114" s="17"/>
      <c r="AH114" s="17"/>
      <c r="AI114" s="17"/>
      <c r="AJ114" s="17"/>
      <c r="AK114" s="2"/>
      <c r="AL114" s="2"/>
      <c r="AM114" s="2"/>
      <c r="AN114" s="2"/>
      <c r="AO114" s="2"/>
      <c r="AP114" s="2"/>
      <c r="AQ114" s="2"/>
      <c r="AR114" s="2"/>
      <c r="AS114" s="2"/>
      <c r="AT114" s="2"/>
      <c r="AU114" s="2"/>
      <c r="AV114" s="2"/>
      <c r="AW114" s="2"/>
      <c r="AX114" s="2"/>
      <c r="AY114" s="2"/>
      <c r="AZ114" s="2"/>
      <c r="BA114" s="2"/>
      <c r="BB114" s="2"/>
      <c r="BC114" s="13"/>
    </row>
    <row r="115" spans="2:55" ht="12" customHeight="1">
      <c r="B115" s="12"/>
      <c r="C115" s="32"/>
      <c r="D115" s="33"/>
      <c r="E115" s="33"/>
      <c r="F115" s="33"/>
      <c r="G115" s="33"/>
      <c r="H115" s="33"/>
      <c r="I115" s="33"/>
      <c r="J115" s="33"/>
      <c r="K115" s="33"/>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98" t="s">
        <v>378</v>
      </c>
      <c r="AY115" s="398"/>
      <c r="AZ115" s="398"/>
      <c r="BA115" s="398"/>
      <c r="BB115" s="398"/>
      <c r="BC115" s="13"/>
    </row>
    <row r="116" spans="2:55" ht="12" customHeight="1">
      <c r="B116" s="12"/>
      <c r="C116" s="329" t="s">
        <v>161</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c r="BC116" s="13"/>
    </row>
    <row r="117" spans="2:55" ht="12" customHeight="1">
      <c r="B117" s="12"/>
      <c r="C117" s="69"/>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17"/>
      <c r="AC117" s="17"/>
      <c r="AD117" s="17"/>
      <c r="AE117" s="17"/>
      <c r="AF117" s="17"/>
      <c r="AG117" s="17"/>
      <c r="AH117" s="17"/>
      <c r="AI117" s="17"/>
      <c r="AJ117" s="17"/>
      <c r="AK117" s="2"/>
      <c r="AL117" s="2"/>
      <c r="AM117" s="2"/>
      <c r="AN117" s="2"/>
      <c r="AO117" s="2"/>
      <c r="AP117" s="2"/>
      <c r="AQ117" s="2"/>
      <c r="AR117" s="2"/>
      <c r="AS117" s="2"/>
      <c r="AT117" s="2"/>
      <c r="AU117" s="2"/>
      <c r="AV117" s="2"/>
      <c r="AW117" s="2"/>
      <c r="AX117" s="2"/>
      <c r="AY117" s="397" t="s">
        <v>159</v>
      </c>
      <c r="AZ117" s="397"/>
      <c r="BA117" s="397"/>
      <c r="BB117" s="397"/>
      <c r="BC117" s="13"/>
    </row>
    <row r="118" spans="2:55" ht="12" customHeight="1">
      <c r="B118" s="12"/>
      <c r="C118" s="291" t="s">
        <v>251</v>
      </c>
      <c r="D118" s="291"/>
      <c r="E118" s="291"/>
      <c r="F118" s="291"/>
      <c r="G118" s="291"/>
      <c r="H118" s="291"/>
      <c r="I118" s="291"/>
      <c r="J118" s="291"/>
      <c r="K118" s="291"/>
      <c r="L118" s="291"/>
      <c r="M118" s="291"/>
      <c r="N118" s="291"/>
      <c r="O118" s="291"/>
      <c r="P118" s="291"/>
      <c r="Q118" s="291"/>
      <c r="R118" s="291"/>
      <c r="S118" s="291"/>
      <c r="T118" s="291"/>
      <c r="U118" s="291" t="s">
        <v>372</v>
      </c>
      <c r="V118" s="291"/>
      <c r="W118" s="291"/>
      <c r="X118" s="291" t="s">
        <v>304</v>
      </c>
      <c r="Y118" s="291"/>
      <c r="Z118" s="291"/>
      <c r="AA118" s="291"/>
      <c r="AB118" s="291"/>
      <c r="AC118" s="291"/>
      <c r="AD118" s="291"/>
      <c r="AE118" s="291"/>
      <c r="AF118" s="291"/>
      <c r="AG118" s="291"/>
      <c r="AH118" s="291"/>
      <c r="AI118" s="291" t="s">
        <v>306</v>
      </c>
      <c r="AJ118" s="291"/>
      <c r="AK118" s="291"/>
      <c r="AL118" s="291"/>
      <c r="AM118" s="291"/>
      <c r="AN118" s="291"/>
      <c r="AO118" s="291"/>
      <c r="AP118" s="291"/>
      <c r="AQ118" s="291"/>
      <c r="AR118" s="291"/>
      <c r="AS118" s="291"/>
      <c r="AT118" s="291"/>
      <c r="AU118" s="291"/>
      <c r="AV118" s="291"/>
      <c r="AW118" s="291"/>
      <c r="AX118" s="291"/>
      <c r="AY118" s="291"/>
      <c r="AZ118" s="291"/>
      <c r="BA118" s="291"/>
      <c r="BB118" s="291"/>
      <c r="BC118" s="13"/>
    </row>
    <row r="119" spans="2:55" ht="12" customHeight="1">
      <c r="B119" s="12"/>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t="s">
        <v>288</v>
      </c>
      <c r="AJ119" s="291"/>
      <c r="AK119" s="291"/>
      <c r="AL119" s="291"/>
      <c r="AM119" s="291"/>
      <c r="AN119" s="291"/>
      <c r="AO119" s="291"/>
      <c r="AP119" s="291"/>
      <c r="AQ119" s="291"/>
      <c r="AR119" s="291"/>
      <c r="AS119" s="291" t="s">
        <v>287</v>
      </c>
      <c r="AT119" s="291"/>
      <c r="AU119" s="291"/>
      <c r="AV119" s="291"/>
      <c r="AW119" s="291"/>
      <c r="AX119" s="291"/>
      <c r="AY119" s="291"/>
      <c r="AZ119" s="291"/>
      <c r="BA119" s="291"/>
      <c r="BB119" s="291"/>
      <c r="BC119" s="13"/>
    </row>
    <row r="120" spans="2:55" ht="12" customHeight="1">
      <c r="B120" s="12"/>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t="s">
        <v>303</v>
      </c>
      <c r="Y120" s="291"/>
      <c r="Z120" s="291"/>
      <c r="AA120" s="291"/>
      <c r="AB120" s="291"/>
      <c r="AC120" s="291"/>
      <c r="AD120" s="291" t="s">
        <v>302</v>
      </c>
      <c r="AE120" s="291"/>
      <c r="AF120" s="291"/>
      <c r="AG120" s="291"/>
      <c r="AH120" s="291"/>
      <c r="AI120" s="291" t="s">
        <v>303</v>
      </c>
      <c r="AJ120" s="291"/>
      <c r="AK120" s="291"/>
      <c r="AL120" s="291"/>
      <c r="AM120" s="291"/>
      <c r="AN120" s="291" t="s">
        <v>302</v>
      </c>
      <c r="AO120" s="291"/>
      <c r="AP120" s="291"/>
      <c r="AQ120" s="291"/>
      <c r="AR120" s="291"/>
      <c r="AS120" s="291" t="s">
        <v>303</v>
      </c>
      <c r="AT120" s="291"/>
      <c r="AU120" s="291"/>
      <c r="AV120" s="291"/>
      <c r="AW120" s="291"/>
      <c r="AX120" s="291" t="s">
        <v>302</v>
      </c>
      <c r="AY120" s="291"/>
      <c r="AZ120" s="291"/>
      <c r="BA120" s="291"/>
      <c r="BB120" s="291"/>
      <c r="BC120" s="13"/>
    </row>
    <row r="121" spans="2:55" ht="12" customHeight="1">
      <c r="B121" s="12"/>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91"/>
      <c r="AW121" s="291"/>
      <c r="AX121" s="291"/>
      <c r="AY121" s="291"/>
      <c r="AZ121" s="291"/>
      <c r="BA121" s="291"/>
      <c r="BB121" s="291"/>
      <c r="BC121" s="13"/>
    </row>
    <row r="122" spans="2:55" ht="12" customHeight="1">
      <c r="B122" s="12"/>
      <c r="C122" s="292" t="s">
        <v>252</v>
      </c>
      <c r="D122" s="292"/>
      <c r="E122" s="292"/>
      <c r="F122" s="292"/>
      <c r="G122" s="292"/>
      <c r="H122" s="292"/>
      <c r="I122" s="292"/>
      <c r="J122" s="292"/>
      <c r="K122" s="292"/>
      <c r="L122" s="292"/>
      <c r="M122" s="292"/>
      <c r="N122" s="292"/>
      <c r="O122" s="292"/>
      <c r="P122" s="292"/>
      <c r="Q122" s="292"/>
      <c r="R122" s="292"/>
      <c r="S122" s="292"/>
      <c r="T122" s="292"/>
      <c r="U122" s="205" t="s">
        <v>253</v>
      </c>
      <c r="V122" s="205"/>
      <c r="W122" s="205"/>
      <c r="X122" s="205">
        <v>1</v>
      </c>
      <c r="Y122" s="205"/>
      <c r="Z122" s="205"/>
      <c r="AA122" s="205"/>
      <c r="AB122" s="205"/>
      <c r="AC122" s="205"/>
      <c r="AD122" s="205">
        <v>2</v>
      </c>
      <c r="AE122" s="205"/>
      <c r="AF122" s="205"/>
      <c r="AG122" s="205"/>
      <c r="AH122" s="205"/>
      <c r="AI122" s="205">
        <v>3</v>
      </c>
      <c r="AJ122" s="205"/>
      <c r="AK122" s="205"/>
      <c r="AL122" s="205"/>
      <c r="AM122" s="205"/>
      <c r="AN122" s="205">
        <v>4</v>
      </c>
      <c r="AO122" s="205"/>
      <c r="AP122" s="205"/>
      <c r="AQ122" s="205"/>
      <c r="AR122" s="205"/>
      <c r="AS122" s="205">
        <v>5</v>
      </c>
      <c r="AT122" s="205"/>
      <c r="AU122" s="205"/>
      <c r="AV122" s="205"/>
      <c r="AW122" s="205"/>
      <c r="AX122" s="205">
        <v>6</v>
      </c>
      <c r="AY122" s="205"/>
      <c r="AZ122" s="205"/>
      <c r="BA122" s="205"/>
      <c r="BB122" s="205"/>
      <c r="BC122" s="13"/>
    </row>
    <row r="123" spans="2:55" ht="15.75" customHeight="1">
      <c r="B123" s="12"/>
      <c r="C123" s="284" t="s">
        <v>74</v>
      </c>
      <c r="D123" s="285"/>
      <c r="E123" s="285"/>
      <c r="F123" s="285"/>
      <c r="G123" s="285"/>
      <c r="H123" s="285"/>
      <c r="I123" s="285"/>
      <c r="J123" s="285"/>
      <c r="K123" s="285"/>
      <c r="L123" s="285"/>
      <c r="M123" s="285"/>
      <c r="N123" s="285"/>
      <c r="O123" s="285"/>
      <c r="P123" s="285"/>
      <c r="Q123" s="285"/>
      <c r="R123" s="285"/>
      <c r="S123" s="285"/>
      <c r="T123" s="286"/>
      <c r="U123" s="287">
        <v>301</v>
      </c>
      <c r="V123" s="287"/>
      <c r="W123" s="287"/>
      <c r="X123" s="288">
        <f>SUM(X124:AC135)</f>
        <v>0</v>
      </c>
      <c r="Y123" s="289"/>
      <c r="Z123" s="289"/>
      <c r="AA123" s="289"/>
      <c r="AB123" s="289"/>
      <c r="AC123" s="290"/>
      <c r="AD123" s="283">
        <f>SUM(AD124:AH135)</f>
        <v>0</v>
      </c>
      <c r="AE123" s="283"/>
      <c r="AF123" s="283"/>
      <c r="AG123" s="283"/>
      <c r="AH123" s="283"/>
      <c r="AI123" s="283">
        <f>SUM(AI124:AM135)</f>
        <v>0</v>
      </c>
      <c r="AJ123" s="283"/>
      <c r="AK123" s="283"/>
      <c r="AL123" s="283"/>
      <c r="AM123" s="283"/>
      <c r="AN123" s="283">
        <f>SUM(AN124:AR135)</f>
        <v>0</v>
      </c>
      <c r="AO123" s="283"/>
      <c r="AP123" s="283"/>
      <c r="AQ123" s="283"/>
      <c r="AR123" s="283"/>
      <c r="AS123" s="283">
        <f>SUM(AS124:AW135)</f>
        <v>0</v>
      </c>
      <c r="AT123" s="283"/>
      <c r="AU123" s="283"/>
      <c r="AV123" s="283"/>
      <c r="AW123" s="283"/>
      <c r="AX123" s="283">
        <f>SUM(AX124:BB135)</f>
        <v>0</v>
      </c>
      <c r="AY123" s="283"/>
      <c r="AZ123" s="283"/>
      <c r="BA123" s="283"/>
      <c r="BB123" s="283"/>
      <c r="BC123" s="13"/>
    </row>
    <row r="124" spans="2:55" ht="15.75" customHeight="1">
      <c r="B124" s="12"/>
      <c r="C124" s="271" t="s">
        <v>75</v>
      </c>
      <c r="D124" s="272"/>
      <c r="E124" s="272"/>
      <c r="F124" s="272"/>
      <c r="G124" s="272"/>
      <c r="H124" s="272"/>
      <c r="I124" s="272"/>
      <c r="J124" s="272"/>
      <c r="K124" s="272"/>
      <c r="L124" s="272"/>
      <c r="M124" s="272"/>
      <c r="N124" s="272"/>
      <c r="O124" s="272"/>
      <c r="P124" s="272"/>
      <c r="Q124" s="272"/>
      <c r="R124" s="272"/>
      <c r="S124" s="272"/>
      <c r="T124" s="273"/>
      <c r="U124" s="246">
        <v>302</v>
      </c>
      <c r="V124" s="247"/>
      <c r="W124" s="248"/>
      <c r="X124" s="249"/>
      <c r="Y124" s="250"/>
      <c r="Z124" s="250"/>
      <c r="AA124" s="250"/>
      <c r="AB124" s="250"/>
      <c r="AC124" s="251"/>
      <c r="AD124" s="265"/>
      <c r="AE124" s="266"/>
      <c r="AF124" s="266"/>
      <c r="AG124" s="266"/>
      <c r="AH124" s="267"/>
      <c r="AI124" s="265"/>
      <c r="AJ124" s="266"/>
      <c r="AK124" s="266"/>
      <c r="AL124" s="266"/>
      <c r="AM124" s="267"/>
      <c r="AN124" s="265"/>
      <c r="AO124" s="266"/>
      <c r="AP124" s="266"/>
      <c r="AQ124" s="266"/>
      <c r="AR124" s="267"/>
      <c r="AS124" s="265"/>
      <c r="AT124" s="266"/>
      <c r="AU124" s="266"/>
      <c r="AV124" s="266"/>
      <c r="AW124" s="267"/>
      <c r="AX124" s="265"/>
      <c r="AY124" s="266"/>
      <c r="AZ124" s="266"/>
      <c r="BA124" s="266"/>
      <c r="BB124" s="267"/>
      <c r="BC124" s="13"/>
    </row>
    <row r="125" spans="2:55" ht="15.75" customHeight="1">
      <c r="B125" s="12"/>
      <c r="C125" s="280" t="s">
        <v>76</v>
      </c>
      <c r="D125" s="281"/>
      <c r="E125" s="281"/>
      <c r="F125" s="281"/>
      <c r="G125" s="281"/>
      <c r="H125" s="281"/>
      <c r="I125" s="281"/>
      <c r="J125" s="281"/>
      <c r="K125" s="281"/>
      <c r="L125" s="281"/>
      <c r="M125" s="281"/>
      <c r="N125" s="281"/>
      <c r="O125" s="281"/>
      <c r="P125" s="281"/>
      <c r="Q125" s="281"/>
      <c r="R125" s="281"/>
      <c r="S125" s="281"/>
      <c r="T125" s="282"/>
      <c r="U125" s="274"/>
      <c r="V125" s="275"/>
      <c r="W125" s="276"/>
      <c r="X125" s="277"/>
      <c r="Y125" s="278"/>
      <c r="Z125" s="278"/>
      <c r="AA125" s="278"/>
      <c r="AB125" s="278"/>
      <c r="AC125" s="279"/>
      <c r="AD125" s="268"/>
      <c r="AE125" s="269"/>
      <c r="AF125" s="269"/>
      <c r="AG125" s="269"/>
      <c r="AH125" s="270"/>
      <c r="AI125" s="268"/>
      <c r="AJ125" s="269"/>
      <c r="AK125" s="269"/>
      <c r="AL125" s="269"/>
      <c r="AM125" s="270"/>
      <c r="AN125" s="268"/>
      <c r="AO125" s="269"/>
      <c r="AP125" s="269"/>
      <c r="AQ125" s="269"/>
      <c r="AR125" s="270"/>
      <c r="AS125" s="268"/>
      <c r="AT125" s="269"/>
      <c r="AU125" s="269"/>
      <c r="AV125" s="269"/>
      <c r="AW125" s="270"/>
      <c r="AX125" s="268"/>
      <c r="AY125" s="269"/>
      <c r="AZ125" s="269"/>
      <c r="BA125" s="269"/>
      <c r="BB125" s="270"/>
      <c r="BC125" s="13"/>
    </row>
    <row r="126" spans="2:55" ht="15.75" customHeight="1">
      <c r="B126" s="12"/>
      <c r="C126" s="262" t="s">
        <v>77</v>
      </c>
      <c r="D126" s="263"/>
      <c r="E126" s="263"/>
      <c r="F126" s="263"/>
      <c r="G126" s="263"/>
      <c r="H126" s="263"/>
      <c r="I126" s="263"/>
      <c r="J126" s="263"/>
      <c r="K126" s="263"/>
      <c r="L126" s="263"/>
      <c r="M126" s="263"/>
      <c r="N126" s="263"/>
      <c r="O126" s="263"/>
      <c r="P126" s="263"/>
      <c r="Q126" s="263"/>
      <c r="R126" s="263"/>
      <c r="S126" s="263"/>
      <c r="T126" s="264"/>
      <c r="U126" s="246">
        <v>303</v>
      </c>
      <c r="V126" s="247"/>
      <c r="W126" s="248"/>
      <c r="X126" s="249"/>
      <c r="Y126" s="250"/>
      <c r="Z126" s="250"/>
      <c r="AA126" s="250"/>
      <c r="AB126" s="250"/>
      <c r="AC126" s="251"/>
      <c r="AD126" s="259"/>
      <c r="AE126" s="260"/>
      <c r="AF126" s="260"/>
      <c r="AG126" s="260"/>
      <c r="AH126" s="261"/>
      <c r="AI126" s="259"/>
      <c r="AJ126" s="260"/>
      <c r="AK126" s="260"/>
      <c r="AL126" s="260"/>
      <c r="AM126" s="261"/>
      <c r="AN126" s="259"/>
      <c r="AO126" s="260"/>
      <c r="AP126" s="260"/>
      <c r="AQ126" s="260"/>
      <c r="AR126" s="261"/>
      <c r="AS126" s="259"/>
      <c r="AT126" s="260"/>
      <c r="AU126" s="260"/>
      <c r="AV126" s="260"/>
      <c r="AW126" s="261"/>
      <c r="AX126" s="259"/>
      <c r="AY126" s="260"/>
      <c r="AZ126" s="260"/>
      <c r="BA126" s="260"/>
      <c r="BB126" s="261"/>
      <c r="BC126" s="13"/>
    </row>
    <row r="127" spans="2:55" ht="15.75" customHeight="1">
      <c r="B127" s="12"/>
      <c r="C127" s="262" t="s">
        <v>78</v>
      </c>
      <c r="D127" s="263"/>
      <c r="E127" s="263"/>
      <c r="F127" s="263"/>
      <c r="G127" s="263"/>
      <c r="H127" s="263"/>
      <c r="I127" s="263"/>
      <c r="J127" s="263"/>
      <c r="K127" s="263"/>
      <c r="L127" s="263"/>
      <c r="M127" s="263"/>
      <c r="N127" s="263"/>
      <c r="O127" s="263"/>
      <c r="P127" s="263"/>
      <c r="Q127" s="263"/>
      <c r="R127" s="263"/>
      <c r="S127" s="263"/>
      <c r="T127" s="264"/>
      <c r="U127" s="246">
        <v>304</v>
      </c>
      <c r="V127" s="247"/>
      <c r="W127" s="248"/>
      <c r="X127" s="249"/>
      <c r="Y127" s="250"/>
      <c r="Z127" s="250"/>
      <c r="AA127" s="250"/>
      <c r="AB127" s="250"/>
      <c r="AC127" s="251"/>
      <c r="AD127" s="259"/>
      <c r="AE127" s="260"/>
      <c r="AF127" s="260"/>
      <c r="AG127" s="260"/>
      <c r="AH127" s="261"/>
      <c r="AI127" s="259"/>
      <c r="AJ127" s="260"/>
      <c r="AK127" s="260"/>
      <c r="AL127" s="260"/>
      <c r="AM127" s="261"/>
      <c r="AN127" s="259"/>
      <c r="AO127" s="260"/>
      <c r="AP127" s="260"/>
      <c r="AQ127" s="260"/>
      <c r="AR127" s="261"/>
      <c r="AS127" s="259"/>
      <c r="AT127" s="260"/>
      <c r="AU127" s="260"/>
      <c r="AV127" s="260"/>
      <c r="AW127" s="261"/>
      <c r="AX127" s="259"/>
      <c r="AY127" s="260"/>
      <c r="AZ127" s="260"/>
      <c r="BA127" s="260"/>
      <c r="BB127" s="261"/>
      <c r="BC127" s="13"/>
    </row>
    <row r="128" spans="2:55" ht="15.75" customHeight="1">
      <c r="B128" s="12"/>
      <c r="C128" s="253" t="s">
        <v>79</v>
      </c>
      <c r="D128" s="254"/>
      <c r="E128" s="254"/>
      <c r="F128" s="254"/>
      <c r="G128" s="254"/>
      <c r="H128" s="254"/>
      <c r="I128" s="254"/>
      <c r="J128" s="254"/>
      <c r="K128" s="254"/>
      <c r="L128" s="254"/>
      <c r="M128" s="254"/>
      <c r="N128" s="254"/>
      <c r="O128" s="254"/>
      <c r="P128" s="254"/>
      <c r="Q128" s="254"/>
      <c r="R128" s="254"/>
      <c r="S128" s="254"/>
      <c r="T128" s="255"/>
      <c r="U128" s="256">
        <v>305</v>
      </c>
      <c r="V128" s="256"/>
      <c r="W128" s="256"/>
      <c r="X128" s="257"/>
      <c r="Y128" s="257"/>
      <c r="Z128" s="257"/>
      <c r="AA128" s="257"/>
      <c r="AB128" s="257"/>
      <c r="AC128" s="257"/>
      <c r="AD128" s="25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8"/>
      <c r="AY128" s="258"/>
      <c r="AZ128" s="258"/>
      <c r="BA128" s="258"/>
      <c r="BB128" s="258"/>
      <c r="BC128" s="13"/>
    </row>
    <row r="129" spans="2:55" ht="15.75" customHeight="1">
      <c r="B129" s="12"/>
      <c r="C129" s="253" t="s">
        <v>80</v>
      </c>
      <c r="D129" s="254"/>
      <c r="E129" s="254"/>
      <c r="F129" s="254"/>
      <c r="G129" s="254"/>
      <c r="H129" s="254"/>
      <c r="I129" s="254"/>
      <c r="J129" s="254"/>
      <c r="K129" s="254"/>
      <c r="L129" s="254"/>
      <c r="M129" s="254"/>
      <c r="N129" s="254"/>
      <c r="O129" s="254"/>
      <c r="P129" s="254"/>
      <c r="Q129" s="254"/>
      <c r="R129" s="254"/>
      <c r="S129" s="254"/>
      <c r="T129" s="255"/>
      <c r="U129" s="256">
        <v>306</v>
      </c>
      <c r="V129" s="256"/>
      <c r="W129" s="256"/>
      <c r="X129" s="257"/>
      <c r="Y129" s="257"/>
      <c r="Z129" s="257"/>
      <c r="AA129" s="257"/>
      <c r="AB129" s="257"/>
      <c r="AC129" s="257"/>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c r="AY129" s="258"/>
      <c r="AZ129" s="258"/>
      <c r="BA129" s="258"/>
      <c r="BB129" s="258"/>
      <c r="BC129" s="13"/>
    </row>
    <row r="130" spans="2:55" ht="15.75" customHeight="1">
      <c r="B130" s="12"/>
      <c r="C130" s="253" t="s">
        <v>81</v>
      </c>
      <c r="D130" s="254"/>
      <c r="E130" s="254"/>
      <c r="F130" s="254"/>
      <c r="G130" s="254"/>
      <c r="H130" s="254"/>
      <c r="I130" s="254"/>
      <c r="J130" s="254"/>
      <c r="K130" s="254"/>
      <c r="L130" s="254"/>
      <c r="M130" s="254"/>
      <c r="N130" s="254"/>
      <c r="O130" s="254"/>
      <c r="P130" s="254"/>
      <c r="Q130" s="254"/>
      <c r="R130" s="254"/>
      <c r="S130" s="254"/>
      <c r="T130" s="255"/>
      <c r="U130" s="256">
        <v>307</v>
      </c>
      <c r="V130" s="256"/>
      <c r="W130" s="256"/>
      <c r="X130" s="257"/>
      <c r="Y130" s="257"/>
      <c r="Z130" s="257"/>
      <c r="AA130" s="257"/>
      <c r="AB130" s="257"/>
      <c r="AC130" s="257"/>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252"/>
      <c r="BC130" s="13"/>
    </row>
    <row r="131" spans="2:55" ht="15.75" customHeight="1">
      <c r="B131" s="12"/>
      <c r="C131" s="243" t="s">
        <v>374</v>
      </c>
      <c r="D131" s="244"/>
      <c r="E131" s="244"/>
      <c r="F131" s="244"/>
      <c r="G131" s="244"/>
      <c r="H131" s="244"/>
      <c r="I131" s="244"/>
      <c r="J131" s="244"/>
      <c r="K131" s="244"/>
      <c r="L131" s="244"/>
      <c r="M131" s="244"/>
      <c r="N131" s="244"/>
      <c r="O131" s="244"/>
      <c r="P131" s="244"/>
      <c r="Q131" s="244"/>
      <c r="R131" s="244"/>
      <c r="S131" s="244"/>
      <c r="T131" s="245"/>
      <c r="U131" s="246">
        <v>308</v>
      </c>
      <c r="V131" s="247"/>
      <c r="W131" s="248"/>
      <c r="X131" s="249"/>
      <c r="Y131" s="250"/>
      <c r="Z131" s="250"/>
      <c r="AA131" s="250"/>
      <c r="AB131" s="250"/>
      <c r="AC131" s="251"/>
      <c r="AD131" s="240"/>
      <c r="AE131" s="241"/>
      <c r="AF131" s="241"/>
      <c r="AG131" s="241"/>
      <c r="AH131" s="242"/>
      <c r="AI131" s="240"/>
      <c r="AJ131" s="241"/>
      <c r="AK131" s="241"/>
      <c r="AL131" s="241"/>
      <c r="AM131" s="242"/>
      <c r="AN131" s="240"/>
      <c r="AO131" s="241"/>
      <c r="AP131" s="241"/>
      <c r="AQ131" s="241"/>
      <c r="AR131" s="242"/>
      <c r="AS131" s="240"/>
      <c r="AT131" s="241"/>
      <c r="AU131" s="241"/>
      <c r="AV131" s="241"/>
      <c r="AW131" s="242"/>
      <c r="AX131" s="240"/>
      <c r="AY131" s="241"/>
      <c r="AZ131" s="241"/>
      <c r="BA131" s="241"/>
      <c r="BB131" s="242"/>
      <c r="BC131" s="13"/>
    </row>
    <row r="132" spans="2:55" ht="15.75" customHeight="1">
      <c r="B132" s="12"/>
      <c r="C132" s="243" t="s">
        <v>375</v>
      </c>
      <c r="D132" s="244"/>
      <c r="E132" s="244"/>
      <c r="F132" s="244"/>
      <c r="G132" s="244"/>
      <c r="H132" s="244"/>
      <c r="I132" s="244"/>
      <c r="J132" s="244"/>
      <c r="K132" s="244"/>
      <c r="L132" s="244"/>
      <c r="M132" s="244"/>
      <c r="N132" s="244"/>
      <c r="O132" s="244"/>
      <c r="P132" s="244"/>
      <c r="Q132" s="244"/>
      <c r="R132" s="244"/>
      <c r="S132" s="244"/>
      <c r="T132" s="245"/>
      <c r="U132" s="246">
        <v>309</v>
      </c>
      <c r="V132" s="247"/>
      <c r="W132" s="248"/>
      <c r="X132" s="249"/>
      <c r="Y132" s="250"/>
      <c r="Z132" s="250"/>
      <c r="AA132" s="250"/>
      <c r="AB132" s="250"/>
      <c r="AC132" s="251"/>
      <c r="AD132" s="240"/>
      <c r="AE132" s="241"/>
      <c r="AF132" s="241"/>
      <c r="AG132" s="241"/>
      <c r="AH132" s="242"/>
      <c r="AI132" s="240"/>
      <c r="AJ132" s="241"/>
      <c r="AK132" s="241"/>
      <c r="AL132" s="241"/>
      <c r="AM132" s="242"/>
      <c r="AN132" s="240"/>
      <c r="AO132" s="241"/>
      <c r="AP132" s="241"/>
      <c r="AQ132" s="241"/>
      <c r="AR132" s="242"/>
      <c r="AS132" s="240"/>
      <c r="AT132" s="241"/>
      <c r="AU132" s="241"/>
      <c r="AV132" s="241"/>
      <c r="AW132" s="242"/>
      <c r="AX132" s="240"/>
      <c r="AY132" s="241"/>
      <c r="AZ132" s="241"/>
      <c r="BA132" s="241"/>
      <c r="BB132" s="242"/>
      <c r="BC132" s="13"/>
    </row>
    <row r="133" spans="2:55" ht="15.75" customHeight="1">
      <c r="B133" s="12"/>
      <c r="C133" s="243" t="s">
        <v>82</v>
      </c>
      <c r="D133" s="244"/>
      <c r="E133" s="244"/>
      <c r="F133" s="244"/>
      <c r="G133" s="244"/>
      <c r="H133" s="244"/>
      <c r="I133" s="244"/>
      <c r="J133" s="244"/>
      <c r="K133" s="244"/>
      <c r="L133" s="244"/>
      <c r="M133" s="244"/>
      <c r="N133" s="244"/>
      <c r="O133" s="244"/>
      <c r="P133" s="244"/>
      <c r="Q133" s="244"/>
      <c r="R133" s="244"/>
      <c r="S133" s="244"/>
      <c r="T133" s="245"/>
      <c r="U133" s="246">
        <v>310</v>
      </c>
      <c r="V133" s="247"/>
      <c r="W133" s="248"/>
      <c r="X133" s="249"/>
      <c r="Y133" s="250"/>
      <c r="Z133" s="250"/>
      <c r="AA133" s="250"/>
      <c r="AB133" s="250"/>
      <c r="AC133" s="251"/>
      <c r="AD133" s="240"/>
      <c r="AE133" s="241"/>
      <c r="AF133" s="241"/>
      <c r="AG133" s="241"/>
      <c r="AH133" s="242"/>
      <c r="AI133" s="240"/>
      <c r="AJ133" s="241"/>
      <c r="AK133" s="241"/>
      <c r="AL133" s="241"/>
      <c r="AM133" s="242"/>
      <c r="AN133" s="240"/>
      <c r="AO133" s="241"/>
      <c r="AP133" s="241"/>
      <c r="AQ133" s="241"/>
      <c r="AR133" s="242"/>
      <c r="AS133" s="240"/>
      <c r="AT133" s="241"/>
      <c r="AU133" s="241"/>
      <c r="AV133" s="241"/>
      <c r="AW133" s="242"/>
      <c r="AX133" s="240"/>
      <c r="AY133" s="241"/>
      <c r="AZ133" s="241"/>
      <c r="BA133" s="241"/>
      <c r="BB133" s="242"/>
      <c r="BC133" s="13"/>
    </row>
    <row r="134" spans="2:55" ht="15.75" customHeight="1">
      <c r="B134" s="12"/>
      <c r="C134" s="243" t="s">
        <v>83</v>
      </c>
      <c r="D134" s="244"/>
      <c r="E134" s="244"/>
      <c r="F134" s="244"/>
      <c r="G134" s="244"/>
      <c r="H134" s="244"/>
      <c r="I134" s="244"/>
      <c r="J134" s="244"/>
      <c r="K134" s="244"/>
      <c r="L134" s="244"/>
      <c r="M134" s="244"/>
      <c r="N134" s="244"/>
      <c r="O134" s="244"/>
      <c r="P134" s="244"/>
      <c r="Q134" s="244"/>
      <c r="R134" s="244"/>
      <c r="S134" s="244"/>
      <c r="T134" s="245"/>
      <c r="U134" s="246">
        <v>311</v>
      </c>
      <c r="V134" s="247"/>
      <c r="W134" s="248"/>
      <c r="X134" s="249"/>
      <c r="Y134" s="250"/>
      <c r="Z134" s="250"/>
      <c r="AA134" s="250"/>
      <c r="AB134" s="250"/>
      <c r="AC134" s="251"/>
      <c r="AD134" s="240"/>
      <c r="AE134" s="241"/>
      <c r="AF134" s="241"/>
      <c r="AG134" s="241"/>
      <c r="AH134" s="242"/>
      <c r="AI134" s="240"/>
      <c r="AJ134" s="241"/>
      <c r="AK134" s="241"/>
      <c r="AL134" s="241"/>
      <c r="AM134" s="242"/>
      <c r="AN134" s="240"/>
      <c r="AO134" s="241"/>
      <c r="AP134" s="241"/>
      <c r="AQ134" s="241"/>
      <c r="AR134" s="242"/>
      <c r="AS134" s="240"/>
      <c r="AT134" s="241"/>
      <c r="AU134" s="241"/>
      <c r="AV134" s="241"/>
      <c r="AW134" s="242"/>
      <c r="AX134" s="240"/>
      <c r="AY134" s="241"/>
      <c r="AZ134" s="241"/>
      <c r="BA134" s="241"/>
      <c r="BB134" s="242"/>
      <c r="BC134" s="13"/>
    </row>
    <row r="135" spans="2:55" ht="15.75" customHeight="1">
      <c r="B135" s="12"/>
      <c r="C135" s="235" t="s">
        <v>376</v>
      </c>
      <c r="D135" s="236"/>
      <c r="E135" s="236"/>
      <c r="F135" s="236"/>
      <c r="G135" s="236"/>
      <c r="H135" s="236"/>
      <c r="I135" s="236"/>
      <c r="J135" s="236"/>
      <c r="K135" s="236"/>
      <c r="L135" s="236"/>
      <c r="M135" s="236"/>
      <c r="N135" s="236"/>
      <c r="O135" s="236"/>
      <c r="P135" s="236"/>
      <c r="Q135" s="236"/>
      <c r="R135" s="236"/>
      <c r="S135" s="236"/>
      <c r="T135" s="237"/>
      <c r="U135" s="238">
        <v>312</v>
      </c>
      <c r="V135" s="238"/>
      <c r="W135" s="238"/>
      <c r="X135" s="239"/>
      <c r="Y135" s="239"/>
      <c r="Z135" s="239"/>
      <c r="AA135" s="239"/>
      <c r="AB135" s="239"/>
      <c r="AC135" s="239"/>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13"/>
    </row>
    <row r="136" spans="2:55" ht="15.75" customHeight="1">
      <c r="B136" s="12"/>
      <c r="C136" s="69"/>
      <c r="D136" s="69"/>
      <c r="E136" s="69"/>
      <c r="F136" s="69"/>
      <c r="G136" s="69"/>
      <c r="H136" s="69"/>
      <c r="I136" s="69"/>
      <c r="J136" s="69"/>
      <c r="K136" s="69"/>
      <c r="L136" s="69"/>
      <c r="M136" s="69"/>
      <c r="N136" s="69"/>
      <c r="O136" s="69"/>
      <c r="P136" s="69"/>
      <c r="Q136" s="69"/>
      <c r="R136" s="69"/>
      <c r="S136" s="69"/>
      <c r="T136" s="69"/>
      <c r="U136" s="174"/>
      <c r="V136" s="174"/>
      <c r="W136" s="174"/>
      <c r="X136" s="91"/>
      <c r="Y136" s="91"/>
      <c r="Z136" s="91"/>
      <c r="AA136" s="91"/>
      <c r="AB136" s="91"/>
      <c r="AC136" s="91"/>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3"/>
    </row>
    <row r="137" spans="2:55" ht="12" customHeight="1">
      <c r="B137" s="24"/>
      <c r="C137" s="215" t="s">
        <v>363</v>
      </c>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c r="AM137" s="215"/>
      <c r="AN137" s="215"/>
      <c r="AO137" s="215"/>
      <c r="AP137" s="215"/>
      <c r="AQ137" s="215"/>
      <c r="AR137" s="215"/>
      <c r="AS137" s="215"/>
      <c r="AT137" s="215"/>
      <c r="AU137" s="215"/>
      <c r="AV137" s="215"/>
      <c r="AW137" s="215"/>
      <c r="AX137" s="215"/>
      <c r="AY137" s="215"/>
      <c r="AZ137" s="215"/>
      <c r="BA137" s="215"/>
      <c r="BB137" s="215"/>
      <c r="BC137" s="66"/>
    </row>
    <row r="138" spans="2:55" ht="12.75" customHeight="1">
      <c r="B138" s="24"/>
      <c r="C138" s="215" t="s">
        <v>377</v>
      </c>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c r="AM138" s="215"/>
      <c r="AN138" s="215"/>
      <c r="AO138" s="215"/>
      <c r="AP138" s="215"/>
      <c r="AQ138" s="215"/>
      <c r="AR138" s="215"/>
      <c r="AS138" s="215"/>
      <c r="AT138" s="215"/>
      <c r="AU138" s="215"/>
      <c r="AV138" s="215"/>
      <c r="AW138" s="215"/>
      <c r="AX138" s="215"/>
      <c r="AY138" s="215"/>
      <c r="AZ138" s="215"/>
      <c r="BA138" s="215"/>
      <c r="BB138" s="215"/>
      <c r="BC138" s="66"/>
    </row>
    <row r="139" spans="2:55" ht="9.75" customHeight="1">
      <c r="B139" s="24"/>
      <c r="C139" s="78"/>
      <c r="D139" s="78"/>
      <c r="E139" s="78"/>
      <c r="F139" s="78"/>
      <c r="G139" s="78"/>
      <c r="H139" s="78"/>
      <c r="I139" s="78"/>
      <c r="J139" s="78"/>
      <c r="K139" s="78"/>
      <c r="L139" s="78"/>
      <c r="M139" s="78"/>
      <c r="N139" s="78"/>
      <c r="O139" s="78"/>
      <c r="P139" s="79"/>
      <c r="Q139" s="79"/>
      <c r="R139" s="79"/>
      <c r="S139" s="79"/>
      <c r="T139" s="79"/>
      <c r="U139" s="79"/>
      <c r="V139" s="79"/>
      <c r="W139" s="79"/>
      <c r="X139" s="79"/>
      <c r="Y139" s="79"/>
      <c r="Z139" s="23"/>
      <c r="AA139" s="23"/>
      <c r="AB139" s="25"/>
      <c r="AC139" s="25"/>
      <c r="AD139" s="25"/>
      <c r="AE139" s="25"/>
      <c r="AF139" s="25"/>
      <c r="AG139" s="25"/>
      <c r="AH139" s="25"/>
      <c r="AI139" s="25"/>
      <c r="AJ139" s="25"/>
      <c r="AK139" s="25"/>
      <c r="AL139" s="26"/>
      <c r="AM139" s="26"/>
      <c r="AN139" s="26"/>
      <c r="AO139" s="26"/>
      <c r="AP139" s="26"/>
      <c r="AQ139" s="65"/>
      <c r="AR139" s="65"/>
      <c r="AS139" s="65"/>
      <c r="AT139" s="65"/>
      <c r="AU139" s="65"/>
      <c r="AV139" s="65"/>
      <c r="AW139" s="65"/>
      <c r="AX139" s="394" t="s">
        <v>101</v>
      </c>
      <c r="AY139" s="394"/>
      <c r="AZ139" s="394"/>
      <c r="BA139" s="394"/>
      <c r="BB139" s="394"/>
      <c r="BC139" s="66"/>
    </row>
    <row r="140" spans="2:55" ht="9.75" customHeight="1">
      <c r="B140" s="24"/>
      <c r="C140" s="417" t="s">
        <v>379</v>
      </c>
      <c r="D140" s="417"/>
      <c r="E140" s="417"/>
      <c r="F140" s="417"/>
      <c r="G140" s="417"/>
      <c r="H140" s="417"/>
      <c r="I140" s="417"/>
      <c r="J140" s="417"/>
      <c r="K140" s="417"/>
      <c r="L140" s="417"/>
      <c r="M140" s="417"/>
      <c r="N140" s="417"/>
      <c r="O140" s="417"/>
      <c r="P140" s="417"/>
      <c r="Q140" s="417"/>
      <c r="R140" s="417"/>
      <c r="S140" s="417"/>
      <c r="T140" s="417"/>
      <c r="U140" s="417"/>
      <c r="V140" s="417"/>
      <c r="W140" s="417"/>
      <c r="X140" s="417"/>
      <c r="Y140" s="417"/>
      <c r="Z140" s="417"/>
      <c r="AA140" s="417"/>
      <c r="AB140" s="417"/>
      <c r="AC140" s="417"/>
      <c r="AD140" s="417"/>
      <c r="AE140" s="417"/>
      <c r="AF140" s="417"/>
      <c r="AG140" s="417"/>
      <c r="AH140" s="417"/>
      <c r="AI140" s="417"/>
      <c r="AJ140" s="417"/>
      <c r="AK140" s="417"/>
      <c r="AL140" s="417"/>
      <c r="AM140" s="417"/>
      <c r="AN140" s="417"/>
      <c r="AO140" s="417"/>
      <c r="AP140" s="417"/>
      <c r="AQ140" s="417"/>
      <c r="AR140" s="417"/>
      <c r="AS140" s="417"/>
      <c r="AT140" s="417"/>
      <c r="AU140" s="417"/>
      <c r="AV140" s="417"/>
      <c r="AW140" s="417"/>
      <c r="AX140" s="417"/>
      <c r="AY140" s="417"/>
      <c r="AZ140" s="417"/>
      <c r="BA140" s="417"/>
      <c r="BB140" s="417"/>
      <c r="BC140" s="66"/>
    </row>
    <row r="141" spans="2:55" ht="9" customHeight="1">
      <c r="B141" s="12"/>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2"/>
      <c r="AG141" s="2"/>
      <c r="AH141" s="2"/>
      <c r="AI141" s="2"/>
      <c r="AJ141" s="2"/>
      <c r="AK141" s="2"/>
      <c r="AL141" s="2"/>
      <c r="AM141" s="2"/>
      <c r="AN141" s="2"/>
      <c r="AO141" s="2"/>
      <c r="AP141" s="2"/>
      <c r="AQ141" s="31"/>
      <c r="AR141" s="31"/>
      <c r="AS141" s="31"/>
      <c r="AT141" s="31"/>
      <c r="AU141" s="31"/>
      <c r="AV141" s="397" t="s">
        <v>150</v>
      </c>
      <c r="AW141" s="397"/>
      <c r="AX141" s="397"/>
      <c r="AY141" s="397"/>
      <c r="AZ141" s="397"/>
      <c r="BA141" s="397"/>
      <c r="BB141" s="397"/>
      <c r="BC141" s="13"/>
    </row>
    <row r="142" spans="2:55" ht="12" customHeight="1">
      <c r="B142" s="12"/>
      <c r="C142" s="291" t="s">
        <v>251</v>
      </c>
      <c r="D142" s="291"/>
      <c r="E142" s="291"/>
      <c r="F142" s="291"/>
      <c r="G142" s="291"/>
      <c r="H142" s="291"/>
      <c r="I142" s="291"/>
      <c r="J142" s="291"/>
      <c r="K142" s="291"/>
      <c r="L142" s="291"/>
      <c r="M142" s="291"/>
      <c r="N142" s="291"/>
      <c r="O142" s="291"/>
      <c r="P142" s="291"/>
      <c r="Q142" s="291" t="s">
        <v>372</v>
      </c>
      <c r="R142" s="291"/>
      <c r="S142" s="291" t="s">
        <v>274</v>
      </c>
      <c r="T142" s="291"/>
      <c r="U142" s="291"/>
      <c r="V142" s="291"/>
      <c r="W142" s="291"/>
      <c r="X142" s="291" t="s">
        <v>397</v>
      </c>
      <c r="Y142" s="291"/>
      <c r="Z142" s="291"/>
      <c r="AA142" s="291"/>
      <c r="AB142" s="291"/>
      <c r="AC142" s="291"/>
      <c r="AD142" s="291"/>
      <c r="AE142" s="291"/>
      <c r="AF142" s="291"/>
      <c r="AG142" s="291"/>
      <c r="AH142" s="291"/>
      <c r="AI142" s="291"/>
      <c r="AJ142" s="291"/>
      <c r="AK142" s="291"/>
      <c r="AL142" s="291"/>
      <c r="AM142" s="291"/>
      <c r="AN142" s="291"/>
      <c r="AO142" s="291"/>
      <c r="AP142" s="291"/>
      <c r="AQ142" s="291"/>
      <c r="AR142" s="291"/>
      <c r="AS142" s="291"/>
      <c r="AT142" s="291"/>
      <c r="AU142" s="291"/>
      <c r="AV142" s="291"/>
      <c r="AW142" s="291"/>
      <c r="AX142" s="291"/>
      <c r="AY142" s="291"/>
      <c r="AZ142" s="291"/>
      <c r="BA142" s="291"/>
      <c r="BB142" s="291"/>
      <c r="BC142" s="13"/>
    </row>
    <row r="143" spans="2:55" ht="12.75" customHeight="1">
      <c r="B143" s="12"/>
      <c r="C143" s="291"/>
      <c r="D143" s="291"/>
      <c r="E143" s="291"/>
      <c r="F143" s="291"/>
      <c r="G143" s="291"/>
      <c r="H143" s="291"/>
      <c r="I143" s="291"/>
      <c r="J143" s="291"/>
      <c r="K143" s="291"/>
      <c r="L143" s="291"/>
      <c r="M143" s="291"/>
      <c r="N143" s="291"/>
      <c r="O143" s="291"/>
      <c r="P143" s="291"/>
      <c r="Q143" s="291"/>
      <c r="R143" s="291"/>
      <c r="S143" s="291"/>
      <c r="T143" s="291"/>
      <c r="U143" s="291"/>
      <c r="V143" s="291"/>
      <c r="W143" s="291"/>
      <c r="X143" s="291" t="s">
        <v>319</v>
      </c>
      <c r="Y143" s="291"/>
      <c r="Z143" s="291"/>
      <c r="AA143" s="291"/>
      <c r="AB143" s="291"/>
      <c r="AC143" s="291" t="s">
        <v>299</v>
      </c>
      <c r="AD143" s="291"/>
      <c r="AE143" s="291"/>
      <c r="AF143" s="291"/>
      <c r="AG143" s="291"/>
      <c r="AH143" s="291" t="s">
        <v>300</v>
      </c>
      <c r="AI143" s="291"/>
      <c r="AJ143" s="291"/>
      <c r="AK143" s="291"/>
      <c r="AL143" s="291"/>
      <c r="AM143" s="291" t="s">
        <v>320</v>
      </c>
      <c r="AN143" s="291"/>
      <c r="AO143" s="291"/>
      <c r="AP143" s="291"/>
      <c r="AQ143" s="291"/>
      <c r="AR143" s="291"/>
      <c r="AS143" s="291" t="s">
        <v>380</v>
      </c>
      <c r="AT143" s="291"/>
      <c r="AU143" s="291"/>
      <c r="AV143" s="291"/>
      <c r="AW143" s="291"/>
      <c r="AX143" s="291" t="s">
        <v>318</v>
      </c>
      <c r="AY143" s="291"/>
      <c r="AZ143" s="291"/>
      <c r="BA143" s="291"/>
      <c r="BB143" s="291"/>
      <c r="BC143" s="13"/>
    </row>
    <row r="144" spans="2:55" ht="12.75" customHeight="1">
      <c r="B144" s="12"/>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13"/>
    </row>
    <row r="145" spans="2:55" ht="12.75" customHeight="1">
      <c r="B145" s="12"/>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13"/>
    </row>
    <row r="146" spans="2:55" ht="12.75" customHeight="1">
      <c r="B146" s="12"/>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13"/>
    </row>
    <row r="147" spans="2:55" ht="9.75" customHeight="1">
      <c r="B147" s="12"/>
      <c r="C147" s="292" t="s">
        <v>252</v>
      </c>
      <c r="D147" s="292"/>
      <c r="E147" s="292"/>
      <c r="F147" s="292"/>
      <c r="G147" s="292"/>
      <c r="H147" s="292"/>
      <c r="I147" s="292"/>
      <c r="J147" s="292"/>
      <c r="K147" s="292"/>
      <c r="L147" s="292"/>
      <c r="M147" s="292"/>
      <c r="N147" s="292"/>
      <c r="O147" s="292"/>
      <c r="P147" s="292"/>
      <c r="Q147" s="205" t="s">
        <v>253</v>
      </c>
      <c r="R147" s="205"/>
      <c r="S147" s="205">
        <v>1</v>
      </c>
      <c r="T147" s="205"/>
      <c r="U147" s="205"/>
      <c r="V147" s="205"/>
      <c r="W147" s="205"/>
      <c r="X147" s="205">
        <v>2</v>
      </c>
      <c r="Y147" s="205"/>
      <c r="Z147" s="205"/>
      <c r="AA147" s="205"/>
      <c r="AB147" s="205"/>
      <c r="AC147" s="205">
        <v>3</v>
      </c>
      <c r="AD147" s="205"/>
      <c r="AE147" s="205"/>
      <c r="AF147" s="205"/>
      <c r="AG147" s="205"/>
      <c r="AH147" s="205">
        <v>4</v>
      </c>
      <c r="AI147" s="205"/>
      <c r="AJ147" s="205"/>
      <c r="AK147" s="205"/>
      <c r="AL147" s="205"/>
      <c r="AM147" s="205">
        <v>5</v>
      </c>
      <c r="AN147" s="205"/>
      <c r="AO147" s="205"/>
      <c r="AP147" s="205"/>
      <c r="AQ147" s="205"/>
      <c r="AR147" s="205"/>
      <c r="AS147" s="205">
        <v>6</v>
      </c>
      <c r="AT147" s="205"/>
      <c r="AU147" s="205"/>
      <c r="AV147" s="205"/>
      <c r="AW147" s="205"/>
      <c r="AX147" s="205">
        <v>7</v>
      </c>
      <c r="AY147" s="205"/>
      <c r="AZ147" s="205"/>
      <c r="BA147" s="205"/>
      <c r="BB147" s="205"/>
      <c r="BC147" s="13"/>
    </row>
    <row r="148" spans="2:55" ht="23.25" customHeight="1">
      <c r="B148" s="12"/>
      <c r="C148" s="450" t="s">
        <v>398</v>
      </c>
      <c r="D148" s="450"/>
      <c r="E148" s="450"/>
      <c r="F148" s="450"/>
      <c r="G148" s="450"/>
      <c r="H148" s="450"/>
      <c r="I148" s="450"/>
      <c r="J148" s="450"/>
      <c r="K148" s="450"/>
      <c r="L148" s="450"/>
      <c r="M148" s="450"/>
      <c r="N148" s="450"/>
      <c r="O148" s="450"/>
      <c r="P148" s="450"/>
      <c r="Q148" s="232">
        <v>1</v>
      </c>
      <c r="R148" s="233"/>
      <c r="S148" s="396">
        <f>S150+S166</f>
        <v>0</v>
      </c>
      <c r="T148" s="396"/>
      <c r="U148" s="396"/>
      <c r="V148" s="396"/>
      <c r="W148" s="396"/>
      <c r="X148" s="396">
        <f>X150+X166</f>
        <v>0</v>
      </c>
      <c r="Y148" s="396"/>
      <c r="Z148" s="396"/>
      <c r="AA148" s="396"/>
      <c r="AB148" s="396"/>
      <c r="AC148" s="396">
        <f>AC150+AC166</f>
        <v>0</v>
      </c>
      <c r="AD148" s="396"/>
      <c r="AE148" s="396"/>
      <c r="AF148" s="396"/>
      <c r="AG148" s="396"/>
      <c r="AH148" s="396">
        <f>AH150+AH166</f>
        <v>0</v>
      </c>
      <c r="AI148" s="396"/>
      <c r="AJ148" s="396"/>
      <c r="AK148" s="396"/>
      <c r="AL148" s="396"/>
      <c r="AM148" s="416">
        <f>AM150+AM166</f>
        <v>0</v>
      </c>
      <c r="AN148" s="416"/>
      <c r="AO148" s="416"/>
      <c r="AP148" s="416"/>
      <c r="AQ148" s="416"/>
      <c r="AR148" s="416"/>
      <c r="AS148" s="396">
        <f>AS150+AS166</f>
        <v>0</v>
      </c>
      <c r="AT148" s="396"/>
      <c r="AU148" s="396"/>
      <c r="AV148" s="396"/>
      <c r="AW148" s="396"/>
      <c r="AX148" s="396">
        <f>AX150+AX166</f>
        <v>0</v>
      </c>
      <c r="AY148" s="396"/>
      <c r="AZ148" s="396"/>
      <c r="BA148" s="396"/>
      <c r="BB148" s="396"/>
      <c r="BC148" s="13"/>
    </row>
    <row r="149" spans="2:55" ht="11.25" customHeight="1">
      <c r="B149" s="12"/>
      <c r="C149" s="412" t="s">
        <v>298</v>
      </c>
      <c r="D149" s="412"/>
      <c r="E149" s="412"/>
      <c r="F149" s="412"/>
      <c r="G149" s="412"/>
      <c r="H149" s="412"/>
      <c r="I149" s="412"/>
      <c r="J149" s="412"/>
      <c r="K149" s="412"/>
      <c r="L149" s="412"/>
      <c r="M149" s="412"/>
      <c r="N149" s="412"/>
      <c r="O149" s="412"/>
      <c r="P149" s="412"/>
      <c r="Q149" s="364"/>
      <c r="R149" s="377"/>
      <c r="S149" s="378"/>
      <c r="T149" s="378"/>
      <c r="U149" s="378"/>
      <c r="V149" s="378"/>
      <c r="W149" s="378"/>
      <c r="X149" s="378"/>
      <c r="Y149" s="378"/>
      <c r="Z149" s="378"/>
      <c r="AA149" s="378"/>
      <c r="AB149" s="378"/>
      <c r="AC149" s="378"/>
      <c r="AD149" s="378"/>
      <c r="AE149" s="378"/>
      <c r="AF149" s="378"/>
      <c r="AG149" s="378"/>
      <c r="AH149" s="378"/>
      <c r="AI149" s="378"/>
      <c r="AJ149" s="378"/>
      <c r="AK149" s="378"/>
      <c r="AL149" s="378"/>
      <c r="AM149" s="415"/>
      <c r="AN149" s="415"/>
      <c r="AO149" s="415"/>
      <c r="AP149" s="415"/>
      <c r="AQ149" s="415"/>
      <c r="AR149" s="415"/>
      <c r="AS149" s="378"/>
      <c r="AT149" s="378"/>
      <c r="AU149" s="378"/>
      <c r="AV149" s="378"/>
      <c r="AW149" s="378"/>
      <c r="AX149" s="378"/>
      <c r="AY149" s="378"/>
      <c r="AZ149" s="378"/>
      <c r="BA149" s="378"/>
      <c r="BB149" s="378"/>
      <c r="BC149" s="13"/>
    </row>
    <row r="150" spans="2:55" ht="24" customHeight="1">
      <c r="B150" s="12"/>
      <c r="C150" s="451" t="s">
        <v>399</v>
      </c>
      <c r="D150" s="451"/>
      <c r="E150" s="451"/>
      <c r="F150" s="451"/>
      <c r="G150" s="451"/>
      <c r="H150" s="451"/>
      <c r="I150" s="451"/>
      <c r="J150" s="451"/>
      <c r="K150" s="451"/>
      <c r="L150" s="451"/>
      <c r="M150" s="451"/>
      <c r="N150" s="451"/>
      <c r="O150" s="451"/>
      <c r="P150" s="451"/>
      <c r="Q150" s="232">
        <v>2</v>
      </c>
      <c r="R150" s="233"/>
      <c r="S150" s="396">
        <f>S152+S161</f>
        <v>0</v>
      </c>
      <c r="T150" s="396"/>
      <c r="U150" s="396"/>
      <c r="V150" s="396"/>
      <c r="W150" s="396"/>
      <c r="X150" s="396">
        <f>X152+X161</f>
        <v>0</v>
      </c>
      <c r="Y150" s="396"/>
      <c r="Z150" s="396"/>
      <c r="AA150" s="396"/>
      <c r="AB150" s="396"/>
      <c r="AC150" s="396">
        <f>AC152+AC161</f>
        <v>0</v>
      </c>
      <c r="AD150" s="396"/>
      <c r="AE150" s="396"/>
      <c r="AF150" s="396"/>
      <c r="AG150" s="396"/>
      <c r="AH150" s="396">
        <f>AH152+AH161</f>
        <v>0</v>
      </c>
      <c r="AI150" s="396"/>
      <c r="AJ150" s="396"/>
      <c r="AK150" s="396"/>
      <c r="AL150" s="396"/>
      <c r="AM150" s="416">
        <f>AM152+AM161</f>
        <v>0</v>
      </c>
      <c r="AN150" s="416"/>
      <c r="AO150" s="416"/>
      <c r="AP150" s="416"/>
      <c r="AQ150" s="416"/>
      <c r="AR150" s="416"/>
      <c r="AS150" s="396">
        <f>AS152+AS161</f>
        <v>0</v>
      </c>
      <c r="AT150" s="396"/>
      <c r="AU150" s="396"/>
      <c r="AV150" s="396"/>
      <c r="AW150" s="396"/>
      <c r="AX150" s="396">
        <f>AX152+AX161</f>
        <v>0</v>
      </c>
      <c r="AY150" s="396"/>
      <c r="AZ150" s="396"/>
      <c r="BA150" s="396"/>
      <c r="BB150" s="396"/>
      <c r="BC150" s="13"/>
    </row>
    <row r="151" spans="2:55" ht="10.5" customHeight="1">
      <c r="B151" s="12"/>
      <c r="C151" s="452" t="s">
        <v>307</v>
      </c>
      <c r="D151" s="452"/>
      <c r="E151" s="452"/>
      <c r="F151" s="452"/>
      <c r="G151" s="452"/>
      <c r="H151" s="452"/>
      <c r="I151" s="452"/>
      <c r="J151" s="452"/>
      <c r="K151" s="452"/>
      <c r="L151" s="452"/>
      <c r="M151" s="452"/>
      <c r="N151" s="452"/>
      <c r="O151" s="452"/>
      <c r="P151" s="452"/>
      <c r="Q151" s="364"/>
      <c r="R151" s="377"/>
      <c r="S151" s="378"/>
      <c r="T151" s="378"/>
      <c r="U151" s="378"/>
      <c r="V151" s="378"/>
      <c r="W151" s="378"/>
      <c r="X151" s="378"/>
      <c r="Y151" s="378"/>
      <c r="Z151" s="378"/>
      <c r="AA151" s="378"/>
      <c r="AB151" s="378"/>
      <c r="AC151" s="378"/>
      <c r="AD151" s="378"/>
      <c r="AE151" s="378"/>
      <c r="AF151" s="378"/>
      <c r="AG151" s="378"/>
      <c r="AH151" s="378"/>
      <c r="AI151" s="378"/>
      <c r="AJ151" s="378"/>
      <c r="AK151" s="378"/>
      <c r="AL151" s="378"/>
      <c r="AM151" s="415"/>
      <c r="AN151" s="415"/>
      <c r="AO151" s="415"/>
      <c r="AP151" s="415"/>
      <c r="AQ151" s="415"/>
      <c r="AR151" s="415"/>
      <c r="AS151" s="378"/>
      <c r="AT151" s="378"/>
      <c r="AU151" s="378"/>
      <c r="AV151" s="378"/>
      <c r="AW151" s="378"/>
      <c r="AX151" s="378"/>
      <c r="AY151" s="378"/>
      <c r="AZ151" s="378"/>
      <c r="BA151" s="378"/>
      <c r="BB151" s="378"/>
      <c r="BC151" s="13"/>
    </row>
    <row r="152" spans="2:55" ht="65.25" customHeight="1">
      <c r="B152" s="12"/>
      <c r="C152" s="379" t="s">
        <v>400</v>
      </c>
      <c r="D152" s="379"/>
      <c r="E152" s="379"/>
      <c r="F152" s="379"/>
      <c r="G152" s="379"/>
      <c r="H152" s="379"/>
      <c r="I152" s="379"/>
      <c r="J152" s="379"/>
      <c r="K152" s="379"/>
      <c r="L152" s="379"/>
      <c r="M152" s="379"/>
      <c r="N152" s="379"/>
      <c r="O152" s="379"/>
      <c r="P152" s="379"/>
      <c r="Q152" s="232">
        <v>3</v>
      </c>
      <c r="R152" s="233"/>
      <c r="S152" s="396">
        <f>S153+S156+S157+S159+S160</f>
        <v>0</v>
      </c>
      <c r="T152" s="396"/>
      <c r="U152" s="396"/>
      <c r="V152" s="396"/>
      <c r="W152" s="396"/>
      <c r="X152" s="396">
        <f>X153+X156+X157+X159+X160</f>
        <v>0</v>
      </c>
      <c r="Y152" s="396"/>
      <c r="Z152" s="396"/>
      <c r="AA152" s="396"/>
      <c r="AB152" s="396"/>
      <c r="AC152" s="396">
        <f>AC153+AC156+AC157+AC159+AC160</f>
        <v>0</v>
      </c>
      <c r="AD152" s="396"/>
      <c r="AE152" s="396"/>
      <c r="AF152" s="396"/>
      <c r="AG152" s="396"/>
      <c r="AH152" s="396">
        <f>AH153+AH156+AH157+AH159+AH160</f>
        <v>0</v>
      </c>
      <c r="AI152" s="396"/>
      <c r="AJ152" s="396"/>
      <c r="AK152" s="396"/>
      <c r="AL152" s="396"/>
      <c r="AM152" s="416">
        <f>AM153+AM156+AM157+AM159+AM160</f>
        <v>0</v>
      </c>
      <c r="AN152" s="416"/>
      <c r="AO152" s="416"/>
      <c r="AP152" s="416"/>
      <c r="AQ152" s="416"/>
      <c r="AR152" s="416"/>
      <c r="AS152" s="396">
        <f>AS153+AS156+AS157+AS159+AS160</f>
        <v>0</v>
      </c>
      <c r="AT152" s="396"/>
      <c r="AU152" s="396"/>
      <c r="AV152" s="396"/>
      <c r="AW152" s="396"/>
      <c r="AX152" s="396">
        <f>AX153+AX156+AX157+AX159+AX160</f>
        <v>0</v>
      </c>
      <c r="AY152" s="396"/>
      <c r="AZ152" s="396"/>
      <c r="BA152" s="396"/>
      <c r="BB152" s="396"/>
      <c r="BC152" s="13"/>
    </row>
    <row r="153" spans="2:55" ht="10.5" customHeight="1">
      <c r="B153" s="12"/>
      <c r="C153" s="357" t="s">
        <v>298</v>
      </c>
      <c r="D153" s="357"/>
      <c r="E153" s="357"/>
      <c r="F153" s="357"/>
      <c r="G153" s="357"/>
      <c r="H153" s="357"/>
      <c r="I153" s="357"/>
      <c r="J153" s="357"/>
      <c r="K153" s="357"/>
      <c r="L153" s="357"/>
      <c r="M153" s="357"/>
      <c r="N153" s="357"/>
      <c r="O153" s="357"/>
      <c r="P153" s="357"/>
      <c r="Q153" s="364">
        <v>4</v>
      </c>
      <c r="R153" s="365"/>
      <c r="S153" s="387"/>
      <c r="T153" s="388"/>
      <c r="U153" s="388"/>
      <c r="V153" s="388"/>
      <c r="W153" s="389"/>
      <c r="X153" s="380"/>
      <c r="Y153" s="381"/>
      <c r="Z153" s="381"/>
      <c r="AA153" s="381"/>
      <c r="AB153" s="382"/>
      <c r="AC153" s="380"/>
      <c r="AD153" s="381"/>
      <c r="AE153" s="381"/>
      <c r="AF153" s="381"/>
      <c r="AG153" s="382"/>
      <c r="AH153" s="380"/>
      <c r="AI153" s="381"/>
      <c r="AJ153" s="381"/>
      <c r="AK153" s="381"/>
      <c r="AL153" s="382"/>
      <c r="AM153" s="226"/>
      <c r="AN153" s="227"/>
      <c r="AO153" s="227"/>
      <c r="AP153" s="227"/>
      <c r="AQ153" s="227"/>
      <c r="AR153" s="228"/>
      <c r="AS153" s="380"/>
      <c r="AT153" s="381"/>
      <c r="AU153" s="381"/>
      <c r="AV153" s="381"/>
      <c r="AW153" s="382"/>
      <c r="AX153" s="380"/>
      <c r="AY153" s="381"/>
      <c r="AZ153" s="381"/>
      <c r="BA153" s="381"/>
      <c r="BB153" s="382"/>
      <c r="BC153" s="13"/>
    </row>
    <row r="154" spans="2:55" ht="12" customHeight="1">
      <c r="B154" s="12"/>
      <c r="C154" s="358" t="s">
        <v>113</v>
      </c>
      <c r="D154" s="358"/>
      <c r="E154" s="358"/>
      <c r="F154" s="358"/>
      <c r="G154" s="358"/>
      <c r="H154" s="358"/>
      <c r="I154" s="358"/>
      <c r="J154" s="358"/>
      <c r="K154" s="358"/>
      <c r="L154" s="358"/>
      <c r="M154" s="358"/>
      <c r="N154" s="358"/>
      <c r="O154" s="358"/>
      <c r="P154" s="358"/>
      <c r="Q154" s="232"/>
      <c r="R154" s="366"/>
      <c r="S154" s="390"/>
      <c r="T154" s="391"/>
      <c r="U154" s="391"/>
      <c r="V154" s="391"/>
      <c r="W154" s="392"/>
      <c r="X154" s="383"/>
      <c r="Y154" s="384"/>
      <c r="Z154" s="384"/>
      <c r="AA154" s="384"/>
      <c r="AB154" s="385"/>
      <c r="AC154" s="383"/>
      <c r="AD154" s="384"/>
      <c r="AE154" s="384"/>
      <c r="AF154" s="384"/>
      <c r="AG154" s="385"/>
      <c r="AH154" s="383"/>
      <c r="AI154" s="384"/>
      <c r="AJ154" s="384"/>
      <c r="AK154" s="384"/>
      <c r="AL154" s="385"/>
      <c r="AM154" s="229"/>
      <c r="AN154" s="230"/>
      <c r="AO154" s="230"/>
      <c r="AP154" s="230"/>
      <c r="AQ154" s="230"/>
      <c r="AR154" s="231"/>
      <c r="AS154" s="383"/>
      <c r="AT154" s="384"/>
      <c r="AU154" s="384"/>
      <c r="AV154" s="384"/>
      <c r="AW154" s="385"/>
      <c r="AX154" s="383"/>
      <c r="AY154" s="384"/>
      <c r="AZ154" s="384"/>
      <c r="BA154" s="384"/>
      <c r="BB154" s="385"/>
      <c r="BC154" s="13"/>
    </row>
    <row r="155" spans="2:55" ht="53.25" customHeight="1">
      <c r="B155" s="12"/>
      <c r="C155" s="376" t="s">
        <v>100</v>
      </c>
      <c r="D155" s="376"/>
      <c r="E155" s="376"/>
      <c r="F155" s="376"/>
      <c r="G155" s="376"/>
      <c r="H155" s="376"/>
      <c r="I155" s="376"/>
      <c r="J155" s="376"/>
      <c r="K155" s="376"/>
      <c r="L155" s="376"/>
      <c r="M155" s="376"/>
      <c r="N155" s="376"/>
      <c r="O155" s="376"/>
      <c r="P155" s="376"/>
      <c r="Q155" s="360">
        <v>5</v>
      </c>
      <c r="R155" s="361"/>
      <c r="S155" s="363"/>
      <c r="T155" s="363"/>
      <c r="U155" s="363"/>
      <c r="V155" s="363"/>
      <c r="W155" s="363"/>
      <c r="X155" s="393"/>
      <c r="Y155" s="393"/>
      <c r="Z155" s="393"/>
      <c r="AA155" s="393"/>
      <c r="AB155" s="393"/>
      <c r="AC155" s="393"/>
      <c r="AD155" s="393"/>
      <c r="AE155" s="393"/>
      <c r="AF155" s="393"/>
      <c r="AG155" s="393"/>
      <c r="AH155" s="393"/>
      <c r="AI155" s="393"/>
      <c r="AJ155" s="393"/>
      <c r="AK155" s="393"/>
      <c r="AL155" s="393"/>
      <c r="AM155" s="386"/>
      <c r="AN155" s="386"/>
      <c r="AO155" s="386"/>
      <c r="AP155" s="386"/>
      <c r="AQ155" s="386"/>
      <c r="AR155" s="386"/>
      <c r="AS155" s="393"/>
      <c r="AT155" s="393"/>
      <c r="AU155" s="393"/>
      <c r="AV155" s="393"/>
      <c r="AW155" s="393"/>
      <c r="AX155" s="393"/>
      <c r="AY155" s="393"/>
      <c r="AZ155" s="393"/>
      <c r="BA155" s="393"/>
      <c r="BB155" s="393"/>
      <c r="BC155" s="13"/>
    </row>
    <row r="156" spans="2:55" ht="15" customHeight="1">
      <c r="B156" s="12"/>
      <c r="C156" s="359" t="s">
        <v>308</v>
      </c>
      <c r="D156" s="359"/>
      <c r="E156" s="359"/>
      <c r="F156" s="359"/>
      <c r="G156" s="359"/>
      <c r="H156" s="359"/>
      <c r="I156" s="359"/>
      <c r="J156" s="359"/>
      <c r="K156" s="359"/>
      <c r="L156" s="359"/>
      <c r="M156" s="359"/>
      <c r="N156" s="359"/>
      <c r="O156" s="359"/>
      <c r="P156" s="359"/>
      <c r="Q156" s="360">
        <v>6</v>
      </c>
      <c r="R156" s="361"/>
      <c r="S156" s="363"/>
      <c r="T156" s="363"/>
      <c r="U156" s="363"/>
      <c r="V156" s="363"/>
      <c r="W156" s="363"/>
      <c r="X156" s="393"/>
      <c r="Y156" s="393"/>
      <c r="Z156" s="393"/>
      <c r="AA156" s="393"/>
      <c r="AB156" s="393"/>
      <c r="AC156" s="393"/>
      <c r="AD156" s="393"/>
      <c r="AE156" s="393"/>
      <c r="AF156" s="393"/>
      <c r="AG156" s="393"/>
      <c r="AH156" s="393"/>
      <c r="AI156" s="393"/>
      <c r="AJ156" s="393"/>
      <c r="AK156" s="393"/>
      <c r="AL156" s="393"/>
      <c r="AM156" s="386"/>
      <c r="AN156" s="386"/>
      <c r="AO156" s="386"/>
      <c r="AP156" s="386"/>
      <c r="AQ156" s="386"/>
      <c r="AR156" s="386"/>
      <c r="AS156" s="393"/>
      <c r="AT156" s="393"/>
      <c r="AU156" s="393"/>
      <c r="AV156" s="393"/>
      <c r="AW156" s="393"/>
      <c r="AX156" s="393"/>
      <c r="AY156" s="393"/>
      <c r="AZ156" s="393"/>
      <c r="BA156" s="393"/>
      <c r="BB156" s="393"/>
      <c r="BC156" s="13"/>
    </row>
    <row r="157" spans="2:55" ht="15" customHeight="1">
      <c r="B157" s="12"/>
      <c r="C157" s="359" t="s">
        <v>309</v>
      </c>
      <c r="D157" s="359"/>
      <c r="E157" s="359"/>
      <c r="F157" s="359"/>
      <c r="G157" s="359"/>
      <c r="H157" s="359"/>
      <c r="I157" s="359"/>
      <c r="J157" s="359"/>
      <c r="K157" s="359"/>
      <c r="L157" s="359"/>
      <c r="M157" s="359"/>
      <c r="N157" s="359"/>
      <c r="O157" s="359"/>
      <c r="P157" s="359"/>
      <c r="Q157" s="360">
        <v>7</v>
      </c>
      <c r="R157" s="361"/>
      <c r="S157" s="363"/>
      <c r="T157" s="363"/>
      <c r="U157" s="363"/>
      <c r="V157" s="363"/>
      <c r="W157" s="363"/>
      <c r="X157" s="393"/>
      <c r="Y157" s="393"/>
      <c r="Z157" s="393"/>
      <c r="AA157" s="393"/>
      <c r="AB157" s="393"/>
      <c r="AC157" s="393"/>
      <c r="AD157" s="393"/>
      <c r="AE157" s="393"/>
      <c r="AF157" s="393"/>
      <c r="AG157" s="393"/>
      <c r="AH157" s="393"/>
      <c r="AI157" s="393"/>
      <c r="AJ157" s="393"/>
      <c r="AK157" s="393"/>
      <c r="AL157" s="393"/>
      <c r="AM157" s="386"/>
      <c r="AN157" s="386"/>
      <c r="AO157" s="386"/>
      <c r="AP157" s="386"/>
      <c r="AQ157" s="386"/>
      <c r="AR157" s="386"/>
      <c r="AS157" s="393"/>
      <c r="AT157" s="393"/>
      <c r="AU157" s="393"/>
      <c r="AV157" s="393"/>
      <c r="AW157" s="393"/>
      <c r="AX157" s="393"/>
      <c r="AY157" s="393"/>
      <c r="AZ157" s="393"/>
      <c r="BA157" s="393"/>
      <c r="BB157" s="393"/>
      <c r="BC157" s="13"/>
    </row>
    <row r="158" spans="2:55" ht="22.5" customHeight="1">
      <c r="B158" s="12"/>
      <c r="C158" s="376" t="s">
        <v>310</v>
      </c>
      <c r="D158" s="376"/>
      <c r="E158" s="376"/>
      <c r="F158" s="376"/>
      <c r="G158" s="376"/>
      <c r="H158" s="376"/>
      <c r="I158" s="376"/>
      <c r="J158" s="376"/>
      <c r="K158" s="376"/>
      <c r="L158" s="376"/>
      <c r="M158" s="376"/>
      <c r="N158" s="376"/>
      <c r="O158" s="376"/>
      <c r="P158" s="376"/>
      <c r="Q158" s="360">
        <v>8</v>
      </c>
      <c r="R158" s="361"/>
      <c r="S158" s="363"/>
      <c r="T158" s="363"/>
      <c r="U158" s="363"/>
      <c r="V158" s="363"/>
      <c r="W158" s="363"/>
      <c r="X158" s="393"/>
      <c r="Y158" s="393"/>
      <c r="Z158" s="393"/>
      <c r="AA158" s="393"/>
      <c r="AB158" s="393"/>
      <c r="AC158" s="393"/>
      <c r="AD158" s="393"/>
      <c r="AE158" s="393"/>
      <c r="AF158" s="393"/>
      <c r="AG158" s="393"/>
      <c r="AH158" s="393"/>
      <c r="AI158" s="393"/>
      <c r="AJ158" s="393"/>
      <c r="AK158" s="393"/>
      <c r="AL158" s="393"/>
      <c r="AM158" s="386"/>
      <c r="AN158" s="386"/>
      <c r="AO158" s="386"/>
      <c r="AP158" s="386"/>
      <c r="AQ158" s="386"/>
      <c r="AR158" s="386"/>
      <c r="AS158" s="393"/>
      <c r="AT158" s="393"/>
      <c r="AU158" s="393"/>
      <c r="AV158" s="393"/>
      <c r="AW158" s="393"/>
      <c r="AX158" s="393"/>
      <c r="AY158" s="393"/>
      <c r="AZ158" s="393"/>
      <c r="BA158" s="393"/>
      <c r="BB158" s="393"/>
      <c r="BC158" s="13"/>
    </row>
    <row r="159" spans="2:55" ht="15" customHeight="1">
      <c r="B159" s="12"/>
      <c r="C159" s="359" t="s">
        <v>311</v>
      </c>
      <c r="D159" s="359"/>
      <c r="E159" s="359"/>
      <c r="F159" s="359"/>
      <c r="G159" s="359"/>
      <c r="H159" s="359"/>
      <c r="I159" s="359"/>
      <c r="J159" s="359"/>
      <c r="K159" s="359"/>
      <c r="L159" s="359"/>
      <c r="M159" s="359"/>
      <c r="N159" s="359"/>
      <c r="O159" s="359"/>
      <c r="P159" s="359"/>
      <c r="Q159" s="360">
        <v>9</v>
      </c>
      <c r="R159" s="361"/>
      <c r="S159" s="363"/>
      <c r="T159" s="363"/>
      <c r="U159" s="363"/>
      <c r="V159" s="363"/>
      <c r="W159" s="363"/>
      <c r="X159" s="393"/>
      <c r="Y159" s="393"/>
      <c r="Z159" s="393"/>
      <c r="AA159" s="393"/>
      <c r="AB159" s="393"/>
      <c r="AC159" s="393"/>
      <c r="AD159" s="393"/>
      <c r="AE159" s="393"/>
      <c r="AF159" s="393"/>
      <c r="AG159" s="393"/>
      <c r="AH159" s="393"/>
      <c r="AI159" s="393"/>
      <c r="AJ159" s="393"/>
      <c r="AK159" s="393"/>
      <c r="AL159" s="393"/>
      <c r="AM159" s="386"/>
      <c r="AN159" s="386"/>
      <c r="AO159" s="386"/>
      <c r="AP159" s="386"/>
      <c r="AQ159" s="386"/>
      <c r="AR159" s="386"/>
      <c r="AS159" s="393"/>
      <c r="AT159" s="393"/>
      <c r="AU159" s="393"/>
      <c r="AV159" s="393"/>
      <c r="AW159" s="393"/>
      <c r="AX159" s="393"/>
      <c r="AY159" s="393"/>
      <c r="AZ159" s="393"/>
      <c r="BA159" s="393"/>
      <c r="BB159" s="393"/>
      <c r="BC159" s="13"/>
    </row>
    <row r="160" spans="2:55" ht="15" customHeight="1">
      <c r="B160" s="12"/>
      <c r="C160" s="359" t="s">
        <v>312</v>
      </c>
      <c r="D160" s="359"/>
      <c r="E160" s="359"/>
      <c r="F160" s="359"/>
      <c r="G160" s="359"/>
      <c r="H160" s="359"/>
      <c r="I160" s="359"/>
      <c r="J160" s="359"/>
      <c r="K160" s="359"/>
      <c r="L160" s="359"/>
      <c r="M160" s="359"/>
      <c r="N160" s="359"/>
      <c r="O160" s="359"/>
      <c r="P160" s="359"/>
      <c r="Q160" s="360">
        <v>10</v>
      </c>
      <c r="R160" s="361"/>
      <c r="S160" s="363"/>
      <c r="T160" s="363"/>
      <c r="U160" s="363"/>
      <c r="V160" s="363"/>
      <c r="W160" s="363"/>
      <c r="X160" s="393"/>
      <c r="Y160" s="393"/>
      <c r="Z160" s="393"/>
      <c r="AA160" s="393"/>
      <c r="AB160" s="393"/>
      <c r="AC160" s="393"/>
      <c r="AD160" s="393"/>
      <c r="AE160" s="393"/>
      <c r="AF160" s="393"/>
      <c r="AG160" s="393"/>
      <c r="AH160" s="393"/>
      <c r="AI160" s="393"/>
      <c r="AJ160" s="393"/>
      <c r="AK160" s="393"/>
      <c r="AL160" s="393"/>
      <c r="AM160" s="386"/>
      <c r="AN160" s="386"/>
      <c r="AO160" s="386"/>
      <c r="AP160" s="386"/>
      <c r="AQ160" s="386"/>
      <c r="AR160" s="386"/>
      <c r="AS160" s="393"/>
      <c r="AT160" s="393"/>
      <c r="AU160" s="393"/>
      <c r="AV160" s="393"/>
      <c r="AW160" s="393"/>
      <c r="AX160" s="393"/>
      <c r="AY160" s="393"/>
      <c r="AZ160" s="393"/>
      <c r="BA160" s="393"/>
      <c r="BB160" s="393"/>
      <c r="BC160" s="13"/>
    </row>
    <row r="161" spans="2:55" ht="32.25" customHeight="1">
      <c r="B161" s="12"/>
      <c r="C161" s="375" t="s">
        <v>313</v>
      </c>
      <c r="D161" s="375"/>
      <c r="E161" s="375"/>
      <c r="F161" s="375"/>
      <c r="G161" s="375"/>
      <c r="H161" s="375"/>
      <c r="I161" s="375"/>
      <c r="J161" s="375"/>
      <c r="K161" s="375"/>
      <c r="L161" s="375"/>
      <c r="M161" s="375"/>
      <c r="N161" s="375"/>
      <c r="O161" s="375"/>
      <c r="P161" s="375"/>
      <c r="Q161" s="360">
        <v>11</v>
      </c>
      <c r="R161" s="361"/>
      <c r="S161" s="363">
        <f>S162+S164+S165</f>
        <v>0</v>
      </c>
      <c r="T161" s="363"/>
      <c r="U161" s="363"/>
      <c r="V161" s="363"/>
      <c r="W161" s="363"/>
      <c r="X161" s="363">
        <f>X162+X164+X165</f>
        <v>0</v>
      </c>
      <c r="Y161" s="363"/>
      <c r="Z161" s="363"/>
      <c r="AA161" s="363"/>
      <c r="AB161" s="363"/>
      <c r="AC161" s="363">
        <f>AC162+AC164+AC165</f>
        <v>0</v>
      </c>
      <c r="AD161" s="363"/>
      <c r="AE161" s="363"/>
      <c r="AF161" s="363"/>
      <c r="AG161" s="363"/>
      <c r="AH161" s="363">
        <f>AH162+AH164+AH165</f>
        <v>0</v>
      </c>
      <c r="AI161" s="363"/>
      <c r="AJ161" s="363"/>
      <c r="AK161" s="363"/>
      <c r="AL161" s="363"/>
      <c r="AM161" s="471">
        <f>AM162+AM164+AM165</f>
        <v>0</v>
      </c>
      <c r="AN161" s="471"/>
      <c r="AO161" s="471"/>
      <c r="AP161" s="471"/>
      <c r="AQ161" s="471"/>
      <c r="AR161" s="471"/>
      <c r="AS161" s="363">
        <f>AS162+AS164+AS165</f>
        <v>0</v>
      </c>
      <c r="AT161" s="363"/>
      <c r="AU161" s="363"/>
      <c r="AV161" s="363"/>
      <c r="AW161" s="363"/>
      <c r="AX161" s="363">
        <f>AX162+AX164+AX165</f>
        <v>0</v>
      </c>
      <c r="AY161" s="363"/>
      <c r="AZ161" s="363"/>
      <c r="BA161" s="363"/>
      <c r="BB161" s="363"/>
      <c r="BC161" s="13"/>
    </row>
    <row r="162" spans="2:55" ht="10.5" customHeight="1">
      <c r="B162" s="12"/>
      <c r="C162" s="357" t="s">
        <v>298</v>
      </c>
      <c r="D162" s="357"/>
      <c r="E162" s="357"/>
      <c r="F162" s="357"/>
      <c r="G162" s="357"/>
      <c r="H162" s="357"/>
      <c r="I162" s="357"/>
      <c r="J162" s="357"/>
      <c r="K162" s="357"/>
      <c r="L162" s="357"/>
      <c r="M162" s="357"/>
      <c r="N162" s="357"/>
      <c r="O162" s="357"/>
      <c r="P162" s="357"/>
      <c r="Q162" s="364">
        <v>12</v>
      </c>
      <c r="R162" s="365"/>
      <c r="S162" s="369"/>
      <c r="T162" s="370"/>
      <c r="U162" s="370"/>
      <c r="V162" s="370"/>
      <c r="W162" s="371"/>
      <c r="X162" s="220"/>
      <c r="Y162" s="221"/>
      <c r="Z162" s="221"/>
      <c r="AA162" s="221"/>
      <c r="AB162" s="222"/>
      <c r="AC162" s="220"/>
      <c r="AD162" s="221"/>
      <c r="AE162" s="221"/>
      <c r="AF162" s="221"/>
      <c r="AG162" s="222"/>
      <c r="AH162" s="220"/>
      <c r="AI162" s="221"/>
      <c r="AJ162" s="221"/>
      <c r="AK162" s="221"/>
      <c r="AL162" s="222"/>
      <c r="AM162" s="226"/>
      <c r="AN162" s="227"/>
      <c r="AO162" s="227"/>
      <c r="AP162" s="227"/>
      <c r="AQ162" s="227"/>
      <c r="AR162" s="228"/>
      <c r="AS162" s="220"/>
      <c r="AT162" s="221"/>
      <c r="AU162" s="221"/>
      <c r="AV162" s="221"/>
      <c r="AW162" s="222"/>
      <c r="AX162" s="220"/>
      <c r="AY162" s="221"/>
      <c r="AZ162" s="221"/>
      <c r="BA162" s="221"/>
      <c r="BB162" s="222"/>
      <c r="BC162" s="13"/>
    </row>
    <row r="163" spans="2:55" ht="12" customHeight="1">
      <c r="B163" s="12"/>
      <c r="C163" s="358" t="s">
        <v>314</v>
      </c>
      <c r="D163" s="358"/>
      <c r="E163" s="358"/>
      <c r="F163" s="358"/>
      <c r="G163" s="358"/>
      <c r="H163" s="358"/>
      <c r="I163" s="358"/>
      <c r="J163" s="358"/>
      <c r="K163" s="358"/>
      <c r="L163" s="358"/>
      <c r="M163" s="358"/>
      <c r="N163" s="358"/>
      <c r="O163" s="358"/>
      <c r="P163" s="358"/>
      <c r="Q163" s="232"/>
      <c r="R163" s="366"/>
      <c r="S163" s="372"/>
      <c r="T163" s="373"/>
      <c r="U163" s="373"/>
      <c r="V163" s="373"/>
      <c r="W163" s="374"/>
      <c r="X163" s="223"/>
      <c r="Y163" s="224"/>
      <c r="Z163" s="224"/>
      <c r="AA163" s="224"/>
      <c r="AB163" s="225"/>
      <c r="AC163" s="223"/>
      <c r="AD163" s="224"/>
      <c r="AE163" s="224"/>
      <c r="AF163" s="224"/>
      <c r="AG163" s="225"/>
      <c r="AH163" s="223"/>
      <c r="AI163" s="224"/>
      <c r="AJ163" s="224"/>
      <c r="AK163" s="224"/>
      <c r="AL163" s="225"/>
      <c r="AM163" s="229"/>
      <c r="AN163" s="230"/>
      <c r="AO163" s="230"/>
      <c r="AP163" s="230"/>
      <c r="AQ163" s="230"/>
      <c r="AR163" s="231"/>
      <c r="AS163" s="223"/>
      <c r="AT163" s="224"/>
      <c r="AU163" s="224"/>
      <c r="AV163" s="224"/>
      <c r="AW163" s="225"/>
      <c r="AX163" s="223"/>
      <c r="AY163" s="224"/>
      <c r="AZ163" s="224"/>
      <c r="BA163" s="224"/>
      <c r="BB163" s="225"/>
      <c r="BC163" s="13"/>
    </row>
    <row r="164" spans="2:55" ht="12.75" customHeight="1">
      <c r="B164" s="12"/>
      <c r="C164" s="359" t="s">
        <v>315</v>
      </c>
      <c r="D164" s="359"/>
      <c r="E164" s="359"/>
      <c r="F164" s="359"/>
      <c r="G164" s="359"/>
      <c r="H164" s="359"/>
      <c r="I164" s="359"/>
      <c r="J164" s="359"/>
      <c r="K164" s="359"/>
      <c r="L164" s="359"/>
      <c r="M164" s="359"/>
      <c r="N164" s="359"/>
      <c r="O164" s="359"/>
      <c r="P164" s="359"/>
      <c r="Q164" s="360">
        <v>13</v>
      </c>
      <c r="R164" s="361"/>
      <c r="S164" s="363"/>
      <c r="T164" s="363"/>
      <c r="U164" s="363"/>
      <c r="V164" s="363"/>
      <c r="W164" s="363"/>
      <c r="X164" s="393"/>
      <c r="Y164" s="393"/>
      <c r="Z164" s="393"/>
      <c r="AA164" s="393"/>
      <c r="AB164" s="393"/>
      <c r="AC164" s="393"/>
      <c r="AD164" s="393"/>
      <c r="AE164" s="393"/>
      <c r="AF164" s="393"/>
      <c r="AG164" s="393"/>
      <c r="AH164" s="393"/>
      <c r="AI164" s="393"/>
      <c r="AJ164" s="393"/>
      <c r="AK164" s="393"/>
      <c r="AL164" s="393"/>
      <c r="AM164" s="386"/>
      <c r="AN164" s="386"/>
      <c r="AO164" s="386"/>
      <c r="AP164" s="386"/>
      <c r="AQ164" s="386"/>
      <c r="AR164" s="386"/>
      <c r="AS164" s="393"/>
      <c r="AT164" s="393"/>
      <c r="AU164" s="393"/>
      <c r="AV164" s="393"/>
      <c r="AW164" s="393"/>
      <c r="AX164" s="393"/>
      <c r="AY164" s="393"/>
      <c r="AZ164" s="393"/>
      <c r="BA164" s="393"/>
      <c r="BB164" s="393"/>
      <c r="BC164" s="13"/>
    </row>
    <row r="165" spans="2:55" ht="12" customHeight="1">
      <c r="B165" s="12"/>
      <c r="C165" s="359" t="s">
        <v>316</v>
      </c>
      <c r="D165" s="359"/>
      <c r="E165" s="359"/>
      <c r="F165" s="359"/>
      <c r="G165" s="359"/>
      <c r="H165" s="359"/>
      <c r="I165" s="359"/>
      <c r="J165" s="359"/>
      <c r="K165" s="359"/>
      <c r="L165" s="359"/>
      <c r="M165" s="359"/>
      <c r="N165" s="359"/>
      <c r="O165" s="359"/>
      <c r="P165" s="359"/>
      <c r="Q165" s="360">
        <v>14</v>
      </c>
      <c r="R165" s="361"/>
      <c r="S165" s="363"/>
      <c r="T165" s="363"/>
      <c r="U165" s="363"/>
      <c r="V165" s="363"/>
      <c r="W165" s="363"/>
      <c r="X165" s="393"/>
      <c r="Y165" s="393"/>
      <c r="Z165" s="393"/>
      <c r="AA165" s="393"/>
      <c r="AB165" s="393"/>
      <c r="AC165" s="393"/>
      <c r="AD165" s="393"/>
      <c r="AE165" s="393"/>
      <c r="AF165" s="393"/>
      <c r="AG165" s="393"/>
      <c r="AH165" s="393"/>
      <c r="AI165" s="393"/>
      <c r="AJ165" s="393"/>
      <c r="AK165" s="393"/>
      <c r="AL165" s="393"/>
      <c r="AM165" s="386"/>
      <c r="AN165" s="386"/>
      <c r="AO165" s="386"/>
      <c r="AP165" s="386"/>
      <c r="AQ165" s="386"/>
      <c r="AR165" s="386"/>
      <c r="AS165" s="393"/>
      <c r="AT165" s="393"/>
      <c r="AU165" s="393"/>
      <c r="AV165" s="393"/>
      <c r="AW165" s="393"/>
      <c r="AX165" s="393"/>
      <c r="AY165" s="393"/>
      <c r="AZ165" s="393"/>
      <c r="BA165" s="393"/>
      <c r="BB165" s="393"/>
      <c r="BC165" s="13"/>
    </row>
    <row r="166" spans="2:55" ht="24" customHeight="1">
      <c r="B166" s="12"/>
      <c r="C166" s="565" t="s">
        <v>317</v>
      </c>
      <c r="D166" s="565"/>
      <c r="E166" s="565"/>
      <c r="F166" s="565"/>
      <c r="G166" s="565"/>
      <c r="H166" s="565"/>
      <c r="I166" s="565"/>
      <c r="J166" s="565"/>
      <c r="K166" s="565"/>
      <c r="L166" s="565"/>
      <c r="M166" s="565"/>
      <c r="N166" s="565"/>
      <c r="O166" s="565"/>
      <c r="P166" s="565"/>
      <c r="Q166" s="566">
        <v>415</v>
      </c>
      <c r="R166" s="567"/>
      <c r="S166" s="363"/>
      <c r="T166" s="363"/>
      <c r="U166" s="363"/>
      <c r="V166" s="363"/>
      <c r="W166" s="363"/>
      <c r="X166" s="393"/>
      <c r="Y166" s="393"/>
      <c r="Z166" s="393"/>
      <c r="AA166" s="393"/>
      <c r="AB166" s="393"/>
      <c r="AC166" s="393"/>
      <c r="AD166" s="393"/>
      <c r="AE166" s="393"/>
      <c r="AF166" s="393"/>
      <c r="AG166" s="393"/>
      <c r="AH166" s="393"/>
      <c r="AI166" s="393"/>
      <c r="AJ166" s="393"/>
      <c r="AK166" s="393"/>
      <c r="AL166" s="393"/>
      <c r="AM166" s="386"/>
      <c r="AN166" s="386"/>
      <c r="AO166" s="386"/>
      <c r="AP166" s="386"/>
      <c r="AQ166" s="386"/>
      <c r="AR166" s="386"/>
      <c r="AS166" s="393"/>
      <c r="AT166" s="393"/>
      <c r="AU166" s="393"/>
      <c r="AV166" s="393"/>
      <c r="AW166" s="393"/>
      <c r="AX166" s="393"/>
      <c r="AY166" s="393"/>
      <c r="AZ166" s="393"/>
      <c r="BA166" s="393"/>
      <c r="BB166" s="393"/>
      <c r="BC166" s="13"/>
    </row>
    <row r="167" spans="2:55" ht="21" customHeight="1">
      <c r="B167" s="12"/>
      <c r="C167" s="219" t="s">
        <v>381</v>
      </c>
      <c r="D167" s="219"/>
      <c r="E167" s="219"/>
      <c r="F167" s="219"/>
      <c r="G167" s="219"/>
      <c r="H167" s="219"/>
      <c r="I167" s="219"/>
      <c r="J167" s="219"/>
      <c r="K167" s="219"/>
      <c r="L167" s="219"/>
      <c r="M167" s="219"/>
      <c r="N167" s="219"/>
      <c r="O167" s="219"/>
      <c r="P167" s="219"/>
      <c r="Q167" s="367">
        <v>420</v>
      </c>
      <c r="R167" s="368"/>
      <c r="S167" s="362"/>
      <c r="T167" s="362"/>
      <c r="U167" s="362"/>
      <c r="V167" s="362"/>
      <c r="W167" s="362"/>
      <c r="X167" s="395"/>
      <c r="Y167" s="395"/>
      <c r="Z167" s="395"/>
      <c r="AA167" s="395"/>
      <c r="AB167" s="395"/>
      <c r="AC167" s="395"/>
      <c r="AD167" s="395"/>
      <c r="AE167" s="395"/>
      <c r="AF167" s="395"/>
      <c r="AG167" s="395"/>
      <c r="AH167" s="395"/>
      <c r="AI167" s="395"/>
      <c r="AJ167" s="395"/>
      <c r="AK167" s="395"/>
      <c r="AL167" s="395"/>
      <c r="AM167" s="356"/>
      <c r="AN167" s="356"/>
      <c r="AO167" s="356"/>
      <c r="AP167" s="356"/>
      <c r="AQ167" s="356"/>
      <c r="AR167" s="356"/>
      <c r="AS167" s="395"/>
      <c r="AT167" s="395"/>
      <c r="AU167" s="395"/>
      <c r="AV167" s="395"/>
      <c r="AW167" s="395"/>
      <c r="AX167" s="395"/>
      <c r="AY167" s="395"/>
      <c r="AZ167" s="395"/>
      <c r="BA167" s="395"/>
      <c r="BB167" s="395"/>
      <c r="BC167" s="13"/>
    </row>
    <row r="168" spans="2:55" ht="13.5" customHeight="1">
      <c r="B168" s="12"/>
      <c r="C168" s="69"/>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17"/>
      <c r="AC168" s="17"/>
      <c r="AD168" s="17"/>
      <c r="AE168" s="29"/>
      <c r="AF168" s="29"/>
      <c r="AG168" s="29"/>
      <c r="AH168" s="29"/>
      <c r="AI168" s="29"/>
      <c r="AJ168" s="29"/>
      <c r="AK168" s="31"/>
      <c r="AL168" s="31"/>
      <c r="AM168" s="30"/>
      <c r="AN168" s="30"/>
      <c r="AO168" s="30"/>
      <c r="AP168" s="30"/>
      <c r="AQ168" s="30"/>
      <c r="AR168" s="30"/>
      <c r="AS168" s="31"/>
      <c r="AT168" s="31"/>
      <c r="AU168" s="31"/>
      <c r="AV168" s="31"/>
      <c r="AW168" s="2"/>
      <c r="AX168" s="2"/>
      <c r="AY168" s="2"/>
      <c r="AZ168" s="2"/>
      <c r="BA168" s="2"/>
      <c r="BB168" s="2"/>
      <c r="BC168" s="13"/>
    </row>
    <row r="169" spans="2:55" ht="13.5" customHeight="1">
      <c r="B169" s="12"/>
      <c r="C169" s="69"/>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17"/>
      <c r="AC169" s="17"/>
      <c r="AD169" s="17"/>
      <c r="AE169" s="29"/>
      <c r="AF169" s="29"/>
      <c r="AG169" s="29"/>
      <c r="AH169" s="29"/>
      <c r="AI169" s="29"/>
      <c r="AJ169" s="29"/>
      <c r="AK169" s="31"/>
      <c r="AL169" s="31"/>
      <c r="AM169" s="30"/>
      <c r="AN169" s="30"/>
      <c r="AO169" s="30"/>
      <c r="AP169" s="30"/>
      <c r="AQ169" s="30"/>
      <c r="AR169" s="30"/>
      <c r="AS169" s="31"/>
      <c r="AT169" s="31"/>
      <c r="AU169" s="31"/>
      <c r="AV169" s="31"/>
      <c r="AW169" s="2"/>
      <c r="AX169" s="2"/>
      <c r="AY169" s="2"/>
      <c r="AZ169" s="2"/>
      <c r="BA169" s="2"/>
      <c r="BB169" s="158" t="s">
        <v>102</v>
      </c>
      <c r="BC169" s="13"/>
    </row>
    <row r="170" spans="2:55" ht="13.5" customHeight="1">
      <c r="B170" s="12"/>
      <c r="C170" s="215" t="s">
        <v>0</v>
      </c>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c r="AP170" s="215"/>
      <c r="AQ170" s="215"/>
      <c r="AR170" s="215"/>
      <c r="AS170" s="215"/>
      <c r="AT170" s="215"/>
      <c r="AU170" s="215"/>
      <c r="AV170" s="215"/>
      <c r="AW170" s="215"/>
      <c r="AX170" s="215"/>
      <c r="AY170" s="215"/>
      <c r="AZ170" s="215"/>
      <c r="BA170" s="215"/>
      <c r="BB170" s="215"/>
      <c r="BC170" s="13"/>
    </row>
    <row r="171" spans="2:55" ht="13.5" customHeight="1">
      <c r="B171" s="12"/>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6"/>
      <c r="AC171" s="156"/>
      <c r="AD171" s="156"/>
      <c r="AE171" s="156"/>
      <c r="AF171" s="156"/>
      <c r="AG171" s="156"/>
      <c r="AH171" s="156"/>
      <c r="AI171" s="156"/>
      <c r="AJ171" s="156"/>
      <c r="AK171" s="156"/>
      <c r="AL171" s="156"/>
      <c r="AM171" s="157"/>
      <c r="AN171" s="157"/>
      <c r="AO171" s="157"/>
      <c r="AP171" s="157"/>
      <c r="AQ171" s="157"/>
      <c r="AR171" s="157"/>
      <c r="AS171" s="135"/>
      <c r="AT171" s="135"/>
      <c r="AU171" s="90"/>
      <c r="AV171" s="90"/>
      <c r="AW171" s="90"/>
      <c r="AX171" s="90"/>
      <c r="AY171" s="90"/>
      <c r="AZ171" s="90"/>
      <c r="BA171" s="90"/>
      <c r="BB171" s="90"/>
      <c r="BC171" s="13"/>
    </row>
    <row r="172" spans="2:55" ht="12" customHeight="1">
      <c r="B172" s="12"/>
      <c r="C172" s="218" t="s">
        <v>251</v>
      </c>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7" t="s">
        <v>372</v>
      </c>
      <c r="AN172" s="217"/>
      <c r="AO172" s="217"/>
      <c r="AP172" s="217"/>
      <c r="AQ172" s="217"/>
      <c r="AR172" s="217"/>
      <c r="AS172" s="216" t="s">
        <v>151</v>
      </c>
      <c r="AT172" s="216"/>
      <c r="AU172" s="216"/>
      <c r="AV172" s="216"/>
      <c r="AW172" s="216"/>
      <c r="AX172" s="216"/>
      <c r="AY172" s="216"/>
      <c r="AZ172" s="216"/>
      <c r="BA172" s="216"/>
      <c r="BB172" s="216"/>
      <c r="BC172" s="13"/>
    </row>
    <row r="173" spans="2:55" ht="9.75" customHeight="1">
      <c r="B173" s="12"/>
      <c r="C173" s="207" t="s">
        <v>252</v>
      </c>
      <c r="D173" s="207"/>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8" t="s">
        <v>253</v>
      </c>
      <c r="AN173" s="208"/>
      <c r="AO173" s="208"/>
      <c r="AP173" s="208"/>
      <c r="AQ173" s="208"/>
      <c r="AR173" s="208"/>
      <c r="AS173" s="209">
        <v>1</v>
      </c>
      <c r="AT173" s="209"/>
      <c r="AU173" s="209"/>
      <c r="AV173" s="209"/>
      <c r="AW173" s="209"/>
      <c r="AX173" s="209"/>
      <c r="AY173" s="209"/>
      <c r="AZ173" s="209"/>
      <c r="BA173" s="209"/>
      <c r="BB173" s="209"/>
      <c r="BC173" s="13"/>
    </row>
    <row r="174" spans="2:55" ht="12.75" customHeight="1">
      <c r="B174" s="12"/>
      <c r="C174" s="210" t="s">
        <v>114</v>
      </c>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2"/>
      <c r="AM174" s="213">
        <v>416</v>
      </c>
      <c r="AN174" s="213"/>
      <c r="AO174" s="213"/>
      <c r="AP174" s="213"/>
      <c r="AQ174" s="213"/>
      <c r="AR174" s="213"/>
      <c r="AS174" s="214"/>
      <c r="AT174" s="214"/>
      <c r="AU174" s="214"/>
      <c r="AV174" s="214"/>
      <c r="AW174" s="214"/>
      <c r="AX174" s="214"/>
      <c r="AY174" s="214"/>
      <c r="AZ174" s="214"/>
      <c r="BA174" s="214"/>
      <c r="BB174" s="214"/>
      <c r="BC174" s="13"/>
    </row>
    <row r="175" spans="2:55" ht="12.75" customHeight="1">
      <c r="B175" s="12"/>
      <c r="C175" s="69"/>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17"/>
      <c r="AC175" s="17"/>
      <c r="AD175" s="17"/>
      <c r="AE175" s="29"/>
      <c r="AF175" s="29"/>
      <c r="AG175" s="29"/>
      <c r="AH175" s="29"/>
      <c r="AI175" s="29"/>
      <c r="AJ175" s="29"/>
      <c r="AK175" s="31"/>
      <c r="AL175" s="31"/>
      <c r="AM175" s="30"/>
      <c r="AN175" s="30"/>
      <c r="AO175" s="30"/>
      <c r="AP175" s="30"/>
      <c r="AQ175" s="30"/>
      <c r="AR175" s="30"/>
      <c r="AS175" s="31"/>
      <c r="AT175" s="31"/>
      <c r="AU175" s="31"/>
      <c r="AV175" s="31"/>
      <c r="AW175" s="2"/>
      <c r="AX175" s="2"/>
      <c r="AY175" s="2"/>
      <c r="AZ175" s="2"/>
      <c r="BA175" s="2"/>
      <c r="BB175" s="2"/>
      <c r="BC175" s="13"/>
    </row>
    <row r="176" spans="2:55" ht="12.75" customHeight="1">
      <c r="B176" s="24"/>
      <c r="C176" s="78"/>
      <c r="D176" s="78"/>
      <c r="E176" s="78"/>
      <c r="F176" s="78"/>
      <c r="G176" s="78"/>
      <c r="H176" s="78"/>
      <c r="I176" s="78"/>
      <c r="J176" s="78"/>
      <c r="K176" s="78"/>
      <c r="L176" s="78"/>
      <c r="M176" s="78"/>
      <c r="N176" s="78"/>
      <c r="O176" s="78"/>
      <c r="P176" s="79"/>
      <c r="Q176" s="79"/>
      <c r="R176" s="79"/>
      <c r="S176" s="79"/>
      <c r="T176" s="79"/>
      <c r="U176" s="79"/>
      <c r="V176" s="79"/>
      <c r="W176" s="79"/>
      <c r="X176" s="79"/>
      <c r="Y176" s="79"/>
      <c r="Z176" s="23"/>
      <c r="AA176" s="23"/>
      <c r="AB176" s="25"/>
      <c r="AC176" s="25"/>
      <c r="AD176" s="25"/>
      <c r="AE176" s="84"/>
      <c r="AF176" s="84"/>
      <c r="AG176" s="84"/>
      <c r="AH176" s="84"/>
      <c r="AI176" s="84"/>
      <c r="AJ176" s="84"/>
      <c r="AK176" s="84"/>
      <c r="AL176" s="65"/>
      <c r="AM176" s="65"/>
      <c r="AN176" s="65"/>
      <c r="AO176" s="65"/>
      <c r="AP176" s="65"/>
      <c r="AQ176" s="65"/>
      <c r="AR176" s="65"/>
      <c r="AS176" s="65"/>
      <c r="AT176" s="65"/>
      <c r="AU176" s="65"/>
      <c r="AV176" s="65"/>
      <c r="AW176" s="65"/>
      <c r="AX176" s="394" t="s">
        <v>104</v>
      </c>
      <c r="AY176" s="394"/>
      <c r="AZ176" s="394"/>
      <c r="BA176" s="394"/>
      <c r="BB176" s="394"/>
      <c r="BC176" s="66"/>
    </row>
    <row r="177" spans="2:55" ht="12.75" customHeight="1">
      <c r="B177" s="24"/>
      <c r="C177" s="417" t="s">
        <v>103</v>
      </c>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7"/>
      <c r="AK177" s="417"/>
      <c r="AL177" s="417"/>
      <c r="AM177" s="417"/>
      <c r="AN177" s="417"/>
      <c r="AO177" s="417"/>
      <c r="AP177" s="417"/>
      <c r="AQ177" s="417"/>
      <c r="AR177" s="417"/>
      <c r="AS177" s="417"/>
      <c r="AT177" s="417"/>
      <c r="AU177" s="417"/>
      <c r="AV177" s="417"/>
      <c r="AW177" s="417"/>
      <c r="AX177" s="417"/>
      <c r="AY177" s="417"/>
      <c r="AZ177" s="417"/>
      <c r="BA177" s="417"/>
      <c r="BB177" s="417"/>
      <c r="BC177" s="66"/>
    </row>
    <row r="178" spans="2:55" ht="12.75" customHeight="1">
      <c r="B178" s="12"/>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2"/>
      <c r="AG178" s="2"/>
      <c r="AH178" s="2"/>
      <c r="AI178" s="2"/>
      <c r="AJ178" s="2"/>
      <c r="AK178" s="2"/>
      <c r="AL178" s="2"/>
      <c r="AM178" s="2"/>
      <c r="AN178" s="2"/>
      <c r="AO178" s="2"/>
      <c r="AP178" s="2"/>
      <c r="AQ178" s="31"/>
      <c r="AR178" s="31"/>
      <c r="AS178" s="31"/>
      <c r="AT178" s="31"/>
      <c r="AU178" s="31"/>
      <c r="AV178" s="397" t="s">
        <v>150</v>
      </c>
      <c r="AW178" s="397"/>
      <c r="AX178" s="397"/>
      <c r="AY178" s="397"/>
      <c r="AZ178" s="397"/>
      <c r="BA178" s="397"/>
      <c r="BB178" s="397"/>
      <c r="BC178" s="13"/>
    </row>
    <row r="179" spans="2:55" ht="19.5" customHeight="1">
      <c r="B179" s="12"/>
      <c r="C179" s="291" t="s">
        <v>251</v>
      </c>
      <c r="D179" s="291"/>
      <c r="E179" s="291"/>
      <c r="F179" s="291"/>
      <c r="G179" s="291"/>
      <c r="H179" s="291"/>
      <c r="I179" s="291"/>
      <c r="J179" s="291"/>
      <c r="K179" s="291"/>
      <c r="L179" s="291"/>
      <c r="M179" s="291"/>
      <c r="N179" s="291"/>
      <c r="O179" s="291"/>
      <c r="P179" s="291"/>
      <c r="Q179" s="291" t="s">
        <v>372</v>
      </c>
      <c r="R179" s="291"/>
      <c r="S179" s="291" t="s">
        <v>274</v>
      </c>
      <c r="T179" s="291"/>
      <c r="U179" s="291"/>
      <c r="V179" s="291"/>
      <c r="W179" s="291"/>
      <c r="X179" s="291" t="s">
        <v>397</v>
      </c>
      <c r="Y179" s="291"/>
      <c r="Z179" s="291"/>
      <c r="AA179" s="291"/>
      <c r="AB179" s="291"/>
      <c r="AC179" s="291"/>
      <c r="AD179" s="291"/>
      <c r="AE179" s="291"/>
      <c r="AF179" s="291"/>
      <c r="AG179" s="291"/>
      <c r="AH179" s="291"/>
      <c r="AI179" s="291"/>
      <c r="AJ179" s="291"/>
      <c r="AK179" s="291"/>
      <c r="AL179" s="291"/>
      <c r="AM179" s="291"/>
      <c r="AN179" s="291"/>
      <c r="AO179" s="291"/>
      <c r="AP179" s="291"/>
      <c r="AQ179" s="291"/>
      <c r="AR179" s="291"/>
      <c r="AS179" s="291"/>
      <c r="AT179" s="291"/>
      <c r="AU179" s="291"/>
      <c r="AV179" s="291"/>
      <c r="AW179" s="291"/>
      <c r="AX179" s="291"/>
      <c r="AY179" s="291"/>
      <c r="AZ179" s="291"/>
      <c r="BA179" s="291"/>
      <c r="BB179" s="291"/>
      <c r="BC179" s="13"/>
    </row>
    <row r="180" spans="2:55" ht="15" customHeight="1">
      <c r="B180" s="12"/>
      <c r="C180" s="291"/>
      <c r="D180" s="291"/>
      <c r="E180" s="291"/>
      <c r="F180" s="291"/>
      <c r="G180" s="291"/>
      <c r="H180" s="291"/>
      <c r="I180" s="291"/>
      <c r="J180" s="291"/>
      <c r="K180" s="291"/>
      <c r="L180" s="291"/>
      <c r="M180" s="291"/>
      <c r="N180" s="291"/>
      <c r="O180" s="291"/>
      <c r="P180" s="291"/>
      <c r="Q180" s="291"/>
      <c r="R180" s="291"/>
      <c r="S180" s="291"/>
      <c r="T180" s="291"/>
      <c r="U180" s="291"/>
      <c r="V180" s="291"/>
      <c r="W180" s="291"/>
      <c r="X180" s="291" t="s">
        <v>319</v>
      </c>
      <c r="Y180" s="291"/>
      <c r="Z180" s="291"/>
      <c r="AA180" s="291"/>
      <c r="AB180" s="291"/>
      <c r="AC180" s="291" t="s">
        <v>299</v>
      </c>
      <c r="AD180" s="291"/>
      <c r="AE180" s="291"/>
      <c r="AF180" s="291"/>
      <c r="AG180" s="291"/>
      <c r="AH180" s="291" t="s">
        <v>300</v>
      </c>
      <c r="AI180" s="291"/>
      <c r="AJ180" s="291"/>
      <c r="AK180" s="291"/>
      <c r="AL180" s="291"/>
      <c r="AM180" s="291" t="s">
        <v>320</v>
      </c>
      <c r="AN180" s="291"/>
      <c r="AO180" s="291"/>
      <c r="AP180" s="291"/>
      <c r="AQ180" s="291"/>
      <c r="AR180" s="291"/>
      <c r="AS180" s="291" t="s">
        <v>380</v>
      </c>
      <c r="AT180" s="291"/>
      <c r="AU180" s="291"/>
      <c r="AV180" s="291"/>
      <c r="AW180" s="291"/>
      <c r="AX180" s="291" t="s">
        <v>318</v>
      </c>
      <c r="AY180" s="291"/>
      <c r="AZ180" s="291"/>
      <c r="BA180" s="291"/>
      <c r="BB180" s="291"/>
      <c r="BC180" s="13"/>
    </row>
    <row r="181" spans="2:55" ht="15" customHeight="1">
      <c r="B181" s="12"/>
      <c r="C181" s="291"/>
      <c r="D181" s="291"/>
      <c r="E181" s="291"/>
      <c r="F181" s="291"/>
      <c r="G181" s="291"/>
      <c r="H181" s="291"/>
      <c r="I181" s="291"/>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c r="AF181" s="291"/>
      <c r="AG181" s="291"/>
      <c r="AH181" s="291"/>
      <c r="AI181" s="291"/>
      <c r="AJ181" s="291"/>
      <c r="AK181" s="291"/>
      <c r="AL181" s="291"/>
      <c r="AM181" s="291"/>
      <c r="AN181" s="291"/>
      <c r="AO181" s="291"/>
      <c r="AP181" s="291"/>
      <c r="AQ181" s="291"/>
      <c r="AR181" s="291"/>
      <c r="AS181" s="291"/>
      <c r="AT181" s="291"/>
      <c r="AU181" s="291"/>
      <c r="AV181" s="291"/>
      <c r="AW181" s="291"/>
      <c r="AX181" s="291"/>
      <c r="AY181" s="291"/>
      <c r="AZ181" s="291"/>
      <c r="BA181" s="291"/>
      <c r="BB181" s="291"/>
      <c r="BC181" s="13"/>
    </row>
    <row r="182" spans="2:55" ht="15" customHeight="1">
      <c r="B182" s="12"/>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13"/>
    </row>
    <row r="183" spans="2:55" ht="9.75" customHeight="1">
      <c r="B183" s="12"/>
      <c r="C183" s="292" t="s">
        <v>252</v>
      </c>
      <c r="D183" s="292"/>
      <c r="E183" s="292"/>
      <c r="F183" s="292"/>
      <c r="G183" s="292"/>
      <c r="H183" s="292"/>
      <c r="I183" s="292"/>
      <c r="J183" s="292"/>
      <c r="K183" s="292"/>
      <c r="L183" s="292"/>
      <c r="M183" s="292"/>
      <c r="N183" s="292"/>
      <c r="O183" s="292"/>
      <c r="P183" s="292"/>
      <c r="Q183" s="205" t="s">
        <v>253</v>
      </c>
      <c r="R183" s="205"/>
      <c r="S183" s="205">
        <v>1</v>
      </c>
      <c r="T183" s="205"/>
      <c r="U183" s="205"/>
      <c r="V183" s="205"/>
      <c r="W183" s="205"/>
      <c r="X183" s="205">
        <v>2</v>
      </c>
      <c r="Y183" s="205"/>
      <c r="Z183" s="205"/>
      <c r="AA183" s="205"/>
      <c r="AB183" s="205"/>
      <c r="AC183" s="205">
        <v>3</v>
      </c>
      <c r="AD183" s="205"/>
      <c r="AE183" s="205"/>
      <c r="AF183" s="205"/>
      <c r="AG183" s="205"/>
      <c r="AH183" s="205">
        <v>4</v>
      </c>
      <c r="AI183" s="205"/>
      <c r="AJ183" s="205"/>
      <c r="AK183" s="205"/>
      <c r="AL183" s="205"/>
      <c r="AM183" s="205">
        <v>5</v>
      </c>
      <c r="AN183" s="205"/>
      <c r="AO183" s="205"/>
      <c r="AP183" s="205"/>
      <c r="AQ183" s="205"/>
      <c r="AR183" s="205"/>
      <c r="AS183" s="205">
        <v>6</v>
      </c>
      <c r="AT183" s="205"/>
      <c r="AU183" s="205"/>
      <c r="AV183" s="205"/>
      <c r="AW183" s="205"/>
      <c r="AX183" s="205">
        <v>7</v>
      </c>
      <c r="AY183" s="205"/>
      <c r="AZ183" s="205"/>
      <c r="BA183" s="205"/>
      <c r="BB183" s="205"/>
      <c r="BC183" s="13"/>
    </row>
    <row r="184" spans="2:69" ht="56.25" customHeight="1">
      <c r="B184" s="12"/>
      <c r="C184" s="450" t="s">
        <v>115</v>
      </c>
      <c r="D184" s="450"/>
      <c r="E184" s="450"/>
      <c r="F184" s="450"/>
      <c r="G184" s="450"/>
      <c r="H184" s="450"/>
      <c r="I184" s="450"/>
      <c r="J184" s="450"/>
      <c r="K184" s="450"/>
      <c r="L184" s="450"/>
      <c r="M184" s="450"/>
      <c r="N184" s="450"/>
      <c r="O184" s="450"/>
      <c r="P184" s="450"/>
      <c r="Q184" s="479">
        <v>1</v>
      </c>
      <c r="R184" s="480"/>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418"/>
      <c r="AN184" s="418"/>
      <c r="AO184" s="418"/>
      <c r="AP184" s="418"/>
      <c r="AQ184" s="418"/>
      <c r="AR184" s="418"/>
      <c r="AS184" s="283"/>
      <c r="AT184" s="283"/>
      <c r="AU184" s="283"/>
      <c r="AV184" s="283"/>
      <c r="AW184" s="283"/>
      <c r="AX184" s="283"/>
      <c r="AY184" s="283"/>
      <c r="AZ184" s="283"/>
      <c r="BA184" s="283"/>
      <c r="BB184" s="283"/>
      <c r="BC184" s="13"/>
      <c r="BE184" s="314">
        <f>IF(S184=S152,"","ОШИБКА! Данные по строке 501 таблицы 2 должны быть равны данным строки 403 таблицы 1 по соответствующим графам")</f>
      </c>
      <c r="BF184" s="314"/>
      <c r="BG184" s="314"/>
      <c r="BH184" s="314"/>
      <c r="BI184" s="314"/>
      <c r="BJ184" s="314"/>
      <c r="BK184" s="314"/>
      <c r="BL184" s="314"/>
      <c r="BM184" s="314"/>
      <c r="BN184" s="314"/>
      <c r="BO184" s="136"/>
      <c r="BP184" s="136"/>
      <c r="BQ184" s="136"/>
    </row>
    <row r="185" spans="2:69" ht="12" customHeight="1">
      <c r="B185" s="12"/>
      <c r="C185" s="412" t="s">
        <v>298</v>
      </c>
      <c r="D185" s="412"/>
      <c r="E185" s="412"/>
      <c r="F185" s="412"/>
      <c r="G185" s="412"/>
      <c r="H185" s="412"/>
      <c r="I185" s="412"/>
      <c r="J185" s="412"/>
      <c r="K185" s="412"/>
      <c r="L185" s="412"/>
      <c r="M185" s="412"/>
      <c r="N185" s="412"/>
      <c r="O185" s="412"/>
      <c r="P185" s="412"/>
      <c r="Q185" s="464">
        <v>2</v>
      </c>
      <c r="R185" s="465"/>
      <c r="S185" s="265"/>
      <c r="T185" s="266"/>
      <c r="U185" s="266"/>
      <c r="V185" s="266"/>
      <c r="W185" s="267"/>
      <c r="X185" s="259"/>
      <c r="Y185" s="260"/>
      <c r="Z185" s="260"/>
      <c r="AA185" s="260"/>
      <c r="AB185" s="261"/>
      <c r="AC185" s="259"/>
      <c r="AD185" s="260"/>
      <c r="AE185" s="260"/>
      <c r="AF185" s="260"/>
      <c r="AG185" s="261"/>
      <c r="AH185" s="259"/>
      <c r="AI185" s="260"/>
      <c r="AJ185" s="260"/>
      <c r="AK185" s="260"/>
      <c r="AL185" s="261"/>
      <c r="AM185" s="348"/>
      <c r="AN185" s="349"/>
      <c r="AO185" s="349"/>
      <c r="AP185" s="349"/>
      <c r="AQ185" s="349"/>
      <c r="AR185" s="350"/>
      <c r="AS185" s="259"/>
      <c r="AT185" s="260"/>
      <c r="AU185" s="260"/>
      <c r="AV185" s="260"/>
      <c r="AW185" s="261"/>
      <c r="AX185" s="259"/>
      <c r="AY185" s="260"/>
      <c r="AZ185" s="260"/>
      <c r="BA185" s="260"/>
      <c r="BB185" s="261"/>
      <c r="BC185" s="13"/>
      <c r="BE185" s="314"/>
      <c r="BF185" s="314"/>
      <c r="BG185" s="314"/>
      <c r="BH185" s="314"/>
      <c r="BI185" s="314"/>
      <c r="BJ185" s="314"/>
      <c r="BK185" s="314"/>
      <c r="BL185" s="314"/>
      <c r="BM185" s="314"/>
      <c r="BN185" s="314"/>
      <c r="BO185" s="136"/>
      <c r="BP185" s="136"/>
      <c r="BQ185" s="136"/>
    </row>
    <row r="186" spans="2:69" ht="15" customHeight="1">
      <c r="B186" s="12"/>
      <c r="C186" s="468" t="s">
        <v>364</v>
      </c>
      <c r="D186" s="469"/>
      <c r="E186" s="469"/>
      <c r="F186" s="469"/>
      <c r="G186" s="469"/>
      <c r="H186" s="469"/>
      <c r="I186" s="469"/>
      <c r="J186" s="469"/>
      <c r="K186" s="469"/>
      <c r="L186" s="469"/>
      <c r="M186" s="469"/>
      <c r="N186" s="469"/>
      <c r="O186" s="469"/>
      <c r="P186" s="470"/>
      <c r="Q186" s="466"/>
      <c r="R186" s="467"/>
      <c r="S186" s="268"/>
      <c r="T186" s="269"/>
      <c r="U186" s="269"/>
      <c r="V186" s="269"/>
      <c r="W186" s="270"/>
      <c r="X186" s="345"/>
      <c r="Y186" s="346"/>
      <c r="Z186" s="346"/>
      <c r="AA186" s="346"/>
      <c r="AB186" s="347"/>
      <c r="AC186" s="345"/>
      <c r="AD186" s="346"/>
      <c r="AE186" s="346"/>
      <c r="AF186" s="346"/>
      <c r="AG186" s="347"/>
      <c r="AH186" s="345"/>
      <c r="AI186" s="346"/>
      <c r="AJ186" s="346"/>
      <c r="AK186" s="346"/>
      <c r="AL186" s="347"/>
      <c r="AM186" s="351"/>
      <c r="AN186" s="352"/>
      <c r="AO186" s="352"/>
      <c r="AP186" s="352"/>
      <c r="AQ186" s="352"/>
      <c r="AR186" s="353"/>
      <c r="AS186" s="345"/>
      <c r="AT186" s="346"/>
      <c r="AU186" s="346"/>
      <c r="AV186" s="346"/>
      <c r="AW186" s="347"/>
      <c r="AX186" s="345"/>
      <c r="AY186" s="346"/>
      <c r="AZ186" s="346"/>
      <c r="BA186" s="346"/>
      <c r="BB186" s="347"/>
      <c r="BC186" s="13"/>
      <c r="BE186" s="136"/>
      <c r="BF186" s="136"/>
      <c r="BG186" s="136"/>
      <c r="BH186" s="136"/>
      <c r="BI186" s="136"/>
      <c r="BJ186" s="136"/>
      <c r="BK186" s="136"/>
      <c r="BL186" s="136"/>
      <c r="BM186" s="136"/>
      <c r="BN186" s="136"/>
      <c r="BO186" s="136"/>
      <c r="BP186" s="136"/>
      <c r="BQ186" s="136"/>
    </row>
    <row r="187" spans="2:55" ht="15" customHeight="1">
      <c r="B187" s="12"/>
      <c r="C187" s="483" t="s">
        <v>321</v>
      </c>
      <c r="D187" s="484"/>
      <c r="E187" s="484"/>
      <c r="F187" s="484"/>
      <c r="G187" s="484"/>
      <c r="H187" s="484"/>
      <c r="I187" s="484"/>
      <c r="J187" s="484"/>
      <c r="K187" s="484"/>
      <c r="L187" s="484"/>
      <c r="M187" s="484"/>
      <c r="N187" s="484"/>
      <c r="O187" s="484"/>
      <c r="P187" s="485"/>
      <c r="Q187" s="486">
        <v>3</v>
      </c>
      <c r="R187" s="487"/>
      <c r="S187" s="399"/>
      <c r="T187" s="399"/>
      <c r="U187" s="399"/>
      <c r="V187" s="399"/>
      <c r="W187" s="399"/>
      <c r="X187" s="258"/>
      <c r="Y187" s="258"/>
      <c r="Z187" s="258"/>
      <c r="AA187" s="258"/>
      <c r="AB187" s="258"/>
      <c r="AC187" s="258"/>
      <c r="AD187" s="258"/>
      <c r="AE187" s="258"/>
      <c r="AF187" s="258"/>
      <c r="AG187" s="258"/>
      <c r="AH187" s="258"/>
      <c r="AI187" s="258"/>
      <c r="AJ187" s="258"/>
      <c r="AK187" s="258"/>
      <c r="AL187" s="258"/>
      <c r="AM187" s="414"/>
      <c r="AN187" s="414"/>
      <c r="AO187" s="414"/>
      <c r="AP187" s="414"/>
      <c r="AQ187" s="414"/>
      <c r="AR187" s="414"/>
      <c r="AS187" s="258"/>
      <c r="AT187" s="258"/>
      <c r="AU187" s="258"/>
      <c r="AV187" s="258"/>
      <c r="AW187" s="258"/>
      <c r="AX187" s="258"/>
      <c r="AY187" s="258"/>
      <c r="AZ187" s="258"/>
      <c r="BA187" s="258"/>
      <c r="BB187" s="258"/>
      <c r="BC187" s="13"/>
    </row>
    <row r="188" spans="2:55" ht="15" customHeight="1">
      <c r="B188" s="12"/>
      <c r="C188" s="503" t="s">
        <v>162</v>
      </c>
      <c r="D188" s="504"/>
      <c r="E188" s="504"/>
      <c r="F188" s="504"/>
      <c r="G188" s="504"/>
      <c r="H188" s="504"/>
      <c r="I188" s="504"/>
      <c r="J188" s="504"/>
      <c r="K188" s="504"/>
      <c r="L188" s="504"/>
      <c r="M188" s="504"/>
      <c r="N188" s="504"/>
      <c r="O188" s="504"/>
      <c r="P188" s="505"/>
      <c r="Q188" s="515">
        <v>4</v>
      </c>
      <c r="R188" s="516"/>
      <c r="S188" s="488"/>
      <c r="T188" s="488"/>
      <c r="U188" s="488"/>
      <c r="V188" s="488"/>
      <c r="W188" s="488"/>
      <c r="X188" s="472"/>
      <c r="Y188" s="472"/>
      <c r="Z188" s="472"/>
      <c r="AA188" s="472"/>
      <c r="AB188" s="472"/>
      <c r="AC188" s="472"/>
      <c r="AD188" s="472"/>
      <c r="AE188" s="472"/>
      <c r="AF188" s="472"/>
      <c r="AG188" s="472"/>
      <c r="AH188" s="472"/>
      <c r="AI188" s="472"/>
      <c r="AJ188" s="472"/>
      <c r="AK188" s="472"/>
      <c r="AL188" s="472"/>
      <c r="AM188" s="356"/>
      <c r="AN188" s="356"/>
      <c r="AO188" s="356"/>
      <c r="AP188" s="356"/>
      <c r="AQ188" s="356"/>
      <c r="AR188" s="356"/>
      <c r="AS188" s="472"/>
      <c r="AT188" s="472"/>
      <c r="AU188" s="472"/>
      <c r="AV188" s="472"/>
      <c r="AW188" s="472"/>
      <c r="AX188" s="472"/>
      <c r="AY188" s="472"/>
      <c r="AZ188" s="472"/>
      <c r="BA188" s="472"/>
      <c r="BB188" s="472"/>
      <c r="BC188" s="13"/>
    </row>
    <row r="189" spans="2:55" ht="12" customHeight="1">
      <c r="B189" s="12"/>
      <c r="C189" s="80"/>
      <c r="D189" s="80"/>
      <c r="E189" s="80"/>
      <c r="F189" s="80"/>
      <c r="G189" s="80"/>
      <c r="H189" s="80"/>
      <c r="I189" s="80"/>
      <c r="J189" s="80"/>
      <c r="K189" s="80"/>
      <c r="L189" s="80"/>
      <c r="M189" s="80"/>
      <c r="N189" s="80"/>
      <c r="O189" s="80"/>
      <c r="P189" s="80"/>
      <c r="Q189" s="89"/>
      <c r="R189" s="89"/>
      <c r="S189" s="90"/>
      <c r="T189" s="90"/>
      <c r="U189" s="90"/>
      <c r="V189" s="90"/>
      <c r="W189" s="90"/>
      <c r="X189" s="90"/>
      <c r="Y189" s="90"/>
      <c r="Z189" s="90"/>
      <c r="AA189" s="90"/>
      <c r="AB189" s="90"/>
      <c r="AC189" s="90"/>
      <c r="AD189" s="90"/>
      <c r="AE189" s="90"/>
      <c r="AF189" s="90"/>
      <c r="AG189" s="90"/>
      <c r="AH189" s="90"/>
      <c r="AI189" s="90"/>
      <c r="AJ189" s="90"/>
      <c r="AK189" s="90"/>
      <c r="AL189" s="90"/>
      <c r="AM189" s="91"/>
      <c r="AN189" s="91"/>
      <c r="AO189" s="91"/>
      <c r="AP189" s="91"/>
      <c r="AQ189" s="91"/>
      <c r="AR189" s="91"/>
      <c r="AS189" s="90"/>
      <c r="AT189" s="90"/>
      <c r="AU189" s="90"/>
      <c r="AV189" s="90"/>
      <c r="AW189" s="90"/>
      <c r="AX189" s="90"/>
      <c r="AY189" s="90"/>
      <c r="AZ189" s="90"/>
      <c r="BA189" s="90"/>
      <c r="BB189" s="90"/>
      <c r="BC189" s="13"/>
    </row>
    <row r="190" spans="2:55" ht="15" customHeight="1">
      <c r="B190" s="12"/>
      <c r="C190" s="80" t="s">
        <v>360</v>
      </c>
      <c r="D190" s="80"/>
      <c r="E190" s="80"/>
      <c r="F190" s="80"/>
      <c r="G190" s="80"/>
      <c r="H190" s="80"/>
      <c r="I190" s="80"/>
      <c r="J190" s="80"/>
      <c r="K190" s="80"/>
      <c r="L190" s="80"/>
      <c r="M190" s="80"/>
      <c r="N190" s="80"/>
      <c r="O190" s="80"/>
      <c r="P190" s="80"/>
      <c r="Q190" s="89"/>
      <c r="R190" s="89"/>
      <c r="S190" s="90"/>
      <c r="T190" s="90"/>
      <c r="U190" s="90"/>
      <c r="V190" s="90"/>
      <c r="W190" s="90"/>
      <c r="X190" s="90"/>
      <c r="Y190" s="90"/>
      <c r="Z190" s="90"/>
      <c r="AA190" s="90"/>
      <c r="AB190" s="90"/>
      <c r="AC190" s="90"/>
      <c r="AD190" s="90"/>
      <c r="AE190" s="90"/>
      <c r="AF190" s="90"/>
      <c r="AG190" s="90"/>
      <c r="AH190" s="90"/>
      <c r="AI190" s="90"/>
      <c r="AJ190" s="90"/>
      <c r="AK190" s="90"/>
      <c r="AL190" s="90"/>
      <c r="AM190" s="91"/>
      <c r="AN190" s="91"/>
      <c r="AO190" s="91"/>
      <c r="AP190" s="91"/>
      <c r="AQ190" s="91"/>
      <c r="AR190" s="91"/>
      <c r="AS190" s="90"/>
      <c r="AT190" s="90"/>
      <c r="AU190" s="90"/>
      <c r="AV190" s="90"/>
      <c r="AW190" s="90"/>
      <c r="AX190" s="90"/>
      <c r="AY190" s="90"/>
      <c r="AZ190" s="90"/>
      <c r="BA190" s="90"/>
      <c r="BB190" s="90"/>
      <c r="BC190" s="13"/>
    </row>
    <row r="191" spans="2:55" ht="12.75" customHeight="1">
      <c r="B191" s="12"/>
      <c r="C191" s="69"/>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17"/>
      <c r="AC191" s="17"/>
      <c r="AD191" s="17"/>
      <c r="AE191" s="17"/>
      <c r="AF191" s="17"/>
      <c r="AG191" s="17"/>
      <c r="AH191" s="17"/>
      <c r="AI191" s="17"/>
      <c r="AJ191" s="17"/>
      <c r="AK191" s="2"/>
      <c r="AL191" s="2"/>
      <c r="AM191" s="2"/>
      <c r="AN191" s="2"/>
      <c r="AO191" s="2"/>
      <c r="AP191" s="2"/>
      <c r="AQ191" s="2"/>
      <c r="AR191" s="2"/>
      <c r="AS191" s="2"/>
      <c r="AT191" s="2"/>
      <c r="AU191" s="2"/>
      <c r="AV191" s="2"/>
      <c r="AW191" s="2"/>
      <c r="AX191" s="2"/>
      <c r="AY191" s="2"/>
      <c r="AZ191" s="2"/>
      <c r="BA191" s="2"/>
      <c r="BB191" s="2"/>
      <c r="BC191" s="13"/>
    </row>
    <row r="192" spans="2:55" ht="12.75" customHeight="1">
      <c r="B192" s="12"/>
      <c r="C192" s="85"/>
      <c r="D192" s="86"/>
      <c r="E192" s="86"/>
      <c r="F192" s="86"/>
      <c r="G192" s="86"/>
      <c r="H192" s="86"/>
      <c r="I192" s="86"/>
      <c r="J192" s="86"/>
      <c r="K192" s="86"/>
      <c r="L192" s="86"/>
      <c r="M192" s="86"/>
      <c r="N192" s="86"/>
      <c r="O192" s="86"/>
      <c r="P192" s="86"/>
      <c r="Q192" s="86"/>
      <c r="R192" s="86"/>
      <c r="S192" s="86"/>
      <c r="T192" s="86"/>
      <c r="U192" s="86"/>
      <c r="V192" s="86"/>
      <c r="W192" s="86"/>
      <c r="X192" s="86"/>
      <c r="Y192" s="30"/>
      <c r="Z192" s="86"/>
      <c r="AA192" s="86"/>
      <c r="AB192" s="29"/>
      <c r="AC192" s="29"/>
      <c r="AD192" s="29"/>
      <c r="AE192" s="29"/>
      <c r="AF192" s="29"/>
      <c r="AG192" s="29"/>
      <c r="AH192" s="29"/>
      <c r="AI192" s="29"/>
      <c r="AJ192" s="29"/>
      <c r="AK192" s="31"/>
      <c r="AL192" s="31"/>
      <c r="AM192" s="31"/>
      <c r="AN192" s="31"/>
      <c r="AO192" s="31"/>
      <c r="AP192" s="31"/>
      <c r="AQ192" s="31"/>
      <c r="AR192" s="31"/>
      <c r="AS192" s="31"/>
      <c r="AT192" s="31"/>
      <c r="AU192" s="31"/>
      <c r="AV192" s="31"/>
      <c r="AW192" s="31"/>
      <c r="AX192" s="31"/>
      <c r="AY192" s="355" t="s">
        <v>105</v>
      </c>
      <c r="AZ192" s="355"/>
      <c r="BA192" s="355"/>
      <c r="BB192" s="355"/>
      <c r="BC192" s="13"/>
    </row>
    <row r="193" spans="2:55" ht="12.75" customHeight="1">
      <c r="B193" s="12"/>
      <c r="C193" s="482" t="s">
        <v>1</v>
      </c>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s="482"/>
      <c r="AK193" s="482"/>
      <c r="AL193" s="482"/>
      <c r="AM193" s="482"/>
      <c r="AN193" s="482"/>
      <c r="AO193" s="482"/>
      <c r="AP193" s="482"/>
      <c r="AQ193" s="482"/>
      <c r="AR193" s="482"/>
      <c r="AS193" s="482"/>
      <c r="AT193" s="482"/>
      <c r="AU193" s="482"/>
      <c r="AV193" s="482"/>
      <c r="AW193" s="482"/>
      <c r="AX193" s="482"/>
      <c r="AY193" s="482"/>
      <c r="AZ193" s="482"/>
      <c r="BA193" s="482"/>
      <c r="BB193" s="482"/>
      <c r="BC193" s="13"/>
    </row>
    <row r="194" spans="2:55" ht="12.75" customHeight="1">
      <c r="B194" s="12"/>
      <c r="C194" s="85"/>
      <c r="D194" s="86"/>
      <c r="E194" s="86"/>
      <c r="F194" s="86"/>
      <c r="G194" s="86"/>
      <c r="H194" s="86"/>
      <c r="I194" s="86"/>
      <c r="J194" s="86"/>
      <c r="K194" s="86"/>
      <c r="L194" s="86"/>
      <c r="M194" s="86"/>
      <c r="N194" s="86"/>
      <c r="O194" s="86"/>
      <c r="P194" s="86"/>
      <c r="Q194" s="86"/>
      <c r="R194" s="86"/>
      <c r="S194" s="86"/>
      <c r="T194" s="86"/>
      <c r="U194" s="86"/>
      <c r="V194" s="86"/>
      <c r="W194" s="86"/>
      <c r="X194" s="86"/>
      <c r="Y194" s="30"/>
      <c r="Z194" s="86"/>
      <c r="AA194" s="86"/>
      <c r="AB194" s="29"/>
      <c r="AC194" s="29"/>
      <c r="AD194" s="29"/>
      <c r="AE194" s="29"/>
      <c r="AF194" s="29"/>
      <c r="AG194" s="29"/>
      <c r="AH194" s="29"/>
      <c r="AI194" s="29"/>
      <c r="AJ194" s="29"/>
      <c r="AK194" s="31"/>
      <c r="AL194" s="31"/>
      <c r="AM194" s="31"/>
      <c r="AN194" s="31"/>
      <c r="AO194" s="31"/>
      <c r="AP194" s="31"/>
      <c r="AQ194" s="31"/>
      <c r="AR194" s="31"/>
      <c r="AS194" s="31"/>
      <c r="AT194" s="31"/>
      <c r="AU194" s="354" t="s">
        <v>150</v>
      </c>
      <c r="AV194" s="354"/>
      <c r="AW194" s="354"/>
      <c r="AX194" s="354"/>
      <c r="AY194" s="354"/>
      <c r="AZ194" s="354"/>
      <c r="BA194" s="354"/>
      <c r="BB194" s="354"/>
      <c r="BC194" s="13"/>
    </row>
    <row r="195" spans="2:55" ht="19.5" customHeight="1">
      <c r="B195" s="12"/>
      <c r="C195" s="291" t="s">
        <v>251</v>
      </c>
      <c r="D195" s="291"/>
      <c r="E195" s="291"/>
      <c r="F195" s="291"/>
      <c r="G195" s="291"/>
      <c r="H195" s="291"/>
      <c r="I195" s="291"/>
      <c r="J195" s="291"/>
      <c r="K195" s="291"/>
      <c r="L195" s="291"/>
      <c r="M195" s="291"/>
      <c r="N195" s="291"/>
      <c r="O195" s="291"/>
      <c r="P195" s="291"/>
      <c r="Q195" s="291"/>
      <c r="R195" s="291"/>
      <c r="S195" s="291"/>
      <c r="T195" s="291"/>
      <c r="U195" s="291"/>
      <c r="V195" s="291"/>
      <c r="W195" s="291"/>
      <c r="X195" s="291"/>
      <c r="Y195" s="291"/>
      <c r="Z195" s="291"/>
      <c r="AA195" s="291"/>
      <c r="AB195" s="291"/>
      <c r="AC195" s="291"/>
      <c r="AD195" s="291"/>
      <c r="AE195" s="291"/>
      <c r="AF195" s="291"/>
      <c r="AG195" s="473" t="s">
        <v>372</v>
      </c>
      <c r="AH195" s="474"/>
      <c r="AI195" s="474"/>
      <c r="AJ195" s="474"/>
      <c r="AK195" s="474"/>
      <c r="AL195" s="475"/>
      <c r="AM195" s="316" t="s">
        <v>274</v>
      </c>
      <c r="AN195" s="316"/>
      <c r="AO195" s="316"/>
      <c r="AP195" s="316"/>
      <c r="AQ195" s="316"/>
      <c r="AR195" s="316"/>
      <c r="AS195" s="316"/>
      <c r="AT195" s="316"/>
      <c r="AU195" s="291" t="s">
        <v>2</v>
      </c>
      <c r="AV195" s="291"/>
      <c r="AW195" s="291"/>
      <c r="AX195" s="291"/>
      <c r="AY195" s="291"/>
      <c r="AZ195" s="291"/>
      <c r="BA195" s="291"/>
      <c r="BB195" s="291"/>
      <c r="BC195" s="13"/>
    </row>
    <row r="196" spans="2:55" ht="19.5" customHeight="1">
      <c r="B196" s="12"/>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476"/>
      <c r="AH196" s="477"/>
      <c r="AI196" s="477"/>
      <c r="AJ196" s="477"/>
      <c r="AK196" s="477"/>
      <c r="AL196" s="478"/>
      <c r="AM196" s="316"/>
      <c r="AN196" s="316"/>
      <c r="AO196" s="316"/>
      <c r="AP196" s="316"/>
      <c r="AQ196" s="316"/>
      <c r="AR196" s="316"/>
      <c r="AS196" s="316"/>
      <c r="AT196" s="316"/>
      <c r="AU196" s="291"/>
      <c r="AV196" s="291"/>
      <c r="AW196" s="291"/>
      <c r="AX196" s="291"/>
      <c r="AY196" s="291"/>
      <c r="AZ196" s="291"/>
      <c r="BA196" s="291"/>
      <c r="BB196" s="291"/>
      <c r="BC196" s="13"/>
    </row>
    <row r="197" spans="2:55" ht="9.75" customHeight="1">
      <c r="B197" s="12"/>
      <c r="C197" s="205" t="s">
        <v>252</v>
      </c>
      <c r="D197" s="205"/>
      <c r="E197" s="205"/>
      <c r="F197" s="205"/>
      <c r="G197" s="205"/>
      <c r="H197" s="205"/>
      <c r="I197" s="205"/>
      <c r="J197" s="205"/>
      <c r="K197" s="205"/>
      <c r="L197" s="205"/>
      <c r="M197" s="205"/>
      <c r="N197" s="205"/>
      <c r="O197" s="205"/>
      <c r="P197" s="205"/>
      <c r="Q197" s="205"/>
      <c r="R197" s="205"/>
      <c r="S197" s="205"/>
      <c r="T197" s="205"/>
      <c r="U197" s="205"/>
      <c r="V197" s="205"/>
      <c r="W197" s="205"/>
      <c r="X197" s="205"/>
      <c r="Y197" s="205"/>
      <c r="Z197" s="205"/>
      <c r="AA197" s="205"/>
      <c r="AB197" s="205"/>
      <c r="AC197" s="205"/>
      <c r="AD197" s="205"/>
      <c r="AE197" s="205"/>
      <c r="AF197" s="205"/>
      <c r="AG197" s="205" t="s">
        <v>253</v>
      </c>
      <c r="AH197" s="205"/>
      <c r="AI197" s="205"/>
      <c r="AJ197" s="205"/>
      <c r="AK197" s="205"/>
      <c r="AL197" s="205"/>
      <c r="AM197" s="205">
        <v>1</v>
      </c>
      <c r="AN197" s="205"/>
      <c r="AO197" s="205"/>
      <c r="AP197" s="205"/>
      <c r="AQ197" s="205"/>
      <c r="AR197" s="205"/>
      <c r="AS197" s="205"/>
      <c r="AT197" s="205"/>
      <c r="AU197" s="205">
        <v>2</v>
      </c>
      <c r="AV197" s="205"/>
      <c r="AW197" s="205"/>
      <c r="AX197" s="205"/>
      <c r="AY197" s="205"/>
      <c r="AZ197" s="205"/>
      <c r="BA197" s="205"/>
      <c r="BB197" s="205"/>
      <c r="BC197" s="13"/>
    </row>
    <row r="198" spans="2:55" ht="26.25" customHeight="1">
      <c r="B198" s="12"/>
      <c r="C198" s="330" t="s">
        <v>3</v>
      </c>
      <c r="D198" s="330"/>
      <c r="E198" s="330"/>
      <c r="F198" s="330"/>
      <c r="G198" s="330"/>
      <c r="H198" s="330"/>
      <c r="I198" s="330"/>
      <c r="J198" s="330"/>
      <c r="K198" s="330"/>
      <c r="L198" s="330"/>
      <c r="M198" s="330"/>
      <c r="N198" s="330"/>
      <c r="O198" s="330"/>
      <c r="P198" s="330"/>
      <c r="Q198" s="330"/>
      <c r="R198" s="330"/>
      <c r="S198" s="330"/>
      <c r="T198" s="330"/>
      <c r="U198" s="330"/>
      <c r="V198" s="330"/>
      <c r="W198" s="330"/>
      <c r="X198" s="330"/>
      <c r="Y198" s="330"/>
      <c r="Z198" s="330"/>
      <c r="AA198" s="330"/>
      <c r="AB198" s="330"/>
      <c r="AC198" s="330"/>
      <c r="AD198" s="330"/>
      <c r="AE198" s="330"/>
      <c r="AF198" s="330"/>
      <c r="AG198" s="328">
        <v>601</v>
      </c>
      <c r="AH198" s="328"/>
      <c r="AI198" s="328"/>
      <c r="AJ198" s="328"/>
      <c r="AK198" s="328"/>
      <c r="AL198" s="328"/>
      <c r="AM198" s="206">
        <f>SUM(AM199:AT201)</f>
        <v>0</v>
      </c>
      <c r="AN198" s="206"/>
      <c r="AO198" s="206"/>
      <c r="AP198" s="206"/>
      <c r="AQ198" s="206"/>
      <c r="AR198" s="206"/>
      <c r="AS198" s="206"/>
      <c r="AT198" s="206"/>
      <c r="AU198" s="206">
        <f>SUM(AU199:BB201)</f>
        <v>0</v>
      </c>
      <c r="AV198" s="206"/>
      <c r="AW198" s="206"/>
      <c r="AX198" s="206"/>
      <c r="AY198" s="206"/>
      <c r="AZ198" s="206"/>
      <c r="BA198" s="206"/>
      <c r="BB198" s="206"/>
      <c r="BC198" s="13"/>
    </row>
    <row r="199" spans="2:55" ht="15" customHeight="1">
      <c r="B199" s="12"/>
      <c r="C199" s="195" t="s">
        <v>298</v>
      </c>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5"/>
      <c r="AG199" s="200">
        <v>602</v>
      </c>
      <c r="AH199" s="200"/>
      <c r="AI199" s="200"/>
      <c r="AJ199" s="200"/>
      <c r="AK199" s="200"/>
      <c r="AL199" s="200"/>
      <c r="AM199" s="204"/>
      <c r="AN199" s="204"/>
      <c r="AO199" s="204"/>
      <c r="AP199" s="204"/>
      <c r="AQ199" s="204"/>
      <c r="AR199" s="204"/>
      <c r="AS199" s="204"/>
      <c r="AT199" s="204"/>
      <c r="AU199" s="204"/>
      <c r="AV199" s="204"/>
      <c r="AW199" s="204"/>
      <c r="AX199" s="204"/>
      <c r="AY199" s="204"/>
      <c r="AZ199" s="204"/>
      <c r="BA199" s="204"/>
      <c r="BB199" s="204"/>
      <c r="BC199" s="13"/>
    </row>
    <row r="200" spans="2:55" ht="15" customHeight="1">
      <c r="B200" s="12"/>
      <c r="C200" s="517" t="s">
        <v>116</v>
      </c>
      <c r="D200" s="517"/>
      <c r="E200" s="517"/>
      <c r="F200" s="517"/>
      <c r="G200" s="517"/>
      <c r="H200" s="517"/>
      <c r="I200" s="517"/>
      <c r="J200" s="517"/>
      <c r="K200" s="517"/>
      <c r="L200" s="517"/>
      <c r="M200" s="517"/>
      <c r="N200" s="517"/>
      <c r="O200" s="517"/>
      <c r="P200" s="517"/>
      <c r="Q200" s="517"/>
      <c r="R200" s="517"/>
      <c r="S200" s="517"/>
      <c r="T200" s="517"/>
      <c r="U200" s="517"/>
      <c r="V200" s="517"/>
      <c r="W200" s="517"/>
      <c r="X200" s="517"/>
      <c r="Y200" s="517"/>
      <c r="Z200" s="517"/>
      <c r="AA200" s="517"/>
      <c r="AB200" s="517"/>
      <c r="AC200" s="517"/>
      <c r="AD200" s="517"/>
      <c r="AE200" s="517"/>
      <c r="AF200" s="517"/>
      <c r="AG200" s="200"/>
      <c r="AH200" s="200"/>
      <c r="AI200" s="200"/>
      <c r="AJ200" s="200"/>
      <c r="AK200" s="200"/>
      <c r="AL200" s="200"/>
      <c r="AM200" s="204"/>
      <c r="AN200" s="204"/>
      <c r="AO200" s="204"/>
      <c r="AP200" s="204"/>
      <c r="AQ200" s="204"/>
      <c r="AR200" s="204"/>
      <c r="AS200" s="204"/>
      <c r="AT200" s="204"/>
      <c r="AU200" s="204"/>
      <c r="AV200" s="204"/>
      <c r="AW200" s="204"/>
      <c r="AX200" s="204"/>
      <c r="AY200" s="204"/>
      <c r="AZ200" s="204"/>
      <c r="BA200" s="204"/>
      <c r="BB200" s="204"/>
      <c r="BC200" s="13"/>
    </row>
    <row r="201" spans="2:55" ht="15" customHeight="1">
      <c r="B201" s="12"/>
      <c r="C201" s="343" t="s">
        <v>117</v>
      </c>
      <c r="D201" s="343"/>
      <c r="E201" s="343"/>
      <c r="F201" s="343"/>
      <c r="G201" s="343"/>
      <c r="H201" s="343"/>
      <c r="I201" s="343"/>
      <c r="J201" s="343"/>
      <c r="K201" s="343"/>
      <c r="L201" s="343"/>
      <c r="M201" s="343"/>
      <c r="N201" s="343"/>
      <c r="O201" s="343"/>
      <c r="P201" s="343"/>
      <c r="Q201" s="343"/>
      <c r="R201" s="343"/>
      <c r="S201" s="343"/>
      <c r="T201" s="343"/>
      <c r="U201" s="343"/>
      <c r="V201" s="343"/>
      <c r="W201" s="343"/>
      <c r="X201" s="343"/>
      <c r="Y201" s="343"/>
      <c r="Z201" s="343"/>
      <c r="AA201" s="343"/>
      <c r="AB201" s="343"/>
      <c r="AC201" s="343"/>
      <c r="AD201" s="343"/>
      <c r="AE201" s="343"/>
      <c r="AF201" s="343"/>
      <c r="AG201" s="344">
        <v>603</v>
      </c>
      <c r="AH201" s="344"/>
      <c r="AI201" s="344"/>
      <c r="AJ201" s="344"/>
      <c r="AK201" s="344"/>
      <c r="AL201" s="344"/>
      <c r="AM201" s="320"/>
      <c r="AN201" s="320"/>
      <c r="AO201" s="320"/>
      <c r="AP201" s="320"/>
      <c r="AQ201" s="320"/>
      <c r="AR201" s="320"/>
      <c r="AS201" s="320"/>
      <c r="AT201" s="320"/>
      <c r="AU201" s="320"/>
      <c r="AV201" s="320"/>
      <c r="AW201" s="320"/>
      <c r="AX201" s="320"/>
      <c r="AY201" s="320"/>
      <c r="AZ201" s="320"/>
      <c r="BA201" s="320"/>
      <c r="BB201" s="320"/>
      <c r="BC201" s="13"/>
    </row>
    <row r="202" spans="2:55" ht="12" customHeight="1">
      <c r="B202" s="12"/>
      <c r="C202" s="69"/>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17"/>
      <c r="AC202" s="17"/>
      <c r="AD202" s="17"/>
      <c r="AE202" s="17"/>
      <c r="AF202" s="17"/>
      <c r="AG202" s="17"/>
      <c r="AH202" s="17"/>
      <c r="AI202" s="17"/>
      <c r="AJ202" s="17"/>
      <c r="AK202" s="2"/>
      <c r="AL202" s="2"/>
      <c r="AM202" s="2"/>
      <c r="AN202" s="2"/>
      <c r="AO202" s="2"/>
      <c r="AP202" s="2"/>
      <c r="AQ202" s="2"/>
      <c r="AR202" s="2"/>
      <c r="AS202" s="2"/>
      <c r="AT202" s="2"/>
      <c r="AU202" s="2"/>
      <c r="AV202" s="2"/>
      <c r="AW202" s="2"/>
      <c r="AX202" s="2"/>
      <c r="AY202" s="2"/>
      <c r="AZ202" s="2"/>
      <c r="BA202" s="2"/>
      <c r="BB202" s="2"/>
      <c r="BC202" s="13"/>
    </row>
    <row r="203" spans="2:55" ht="12.75" customHeight="1">
      <c r="B203" s="12"/>
      <c r="C203" s="329" t="s">
        <v>324</v>
      </c>
      <c r="D203" s="329"/>
      <c r="E203" s="329"/>
      <c r="F203" s="329"/>
      <c r="G203" s="329"/>
      <c r="H203" s="329"/>
      <c r="I203" s="329"/>
      <c r="J203" s="329"/>
      <c r="K203" s="329"/>
      <c r="L203" s="329"/>
      <c r="M203" s="329"/>
      <c r="N203" s="329"/>
      <c r="O203" s="329"/>
      <c r="P203" s="329"/>
      <c r="Q203" s="329"/>
      <c r="R203" s="329"/>
      <c r="S203" s="329"/>
      <c r="T203" s="329"/>
      <c r="U203" s="329"/>
      <c r="V203" s="329"/>
      <c r="W203" s="329"/>
      <c r="X203" s="329"/>
      <c r="Y203" s="329"/>
      <c r="Z203" s="329"/>
      <c r="AA203" s="329"/>
      <c r="AB203" s="329"/>
      <c r="AC203" s="329"/>
      <c r="AD203" s="329"/>
      <c r="AE203" s="329"/>
      <c r="AF203" s="329"/>
      <c r="AG203" s="329"/>
      <c r="AH203" s="329"/>
      <c r="AI203" s="329"/>
      <c r="AJ203" s="329"/>
      <c r="AK203" s="329"/>
      <c r="AL203" s="329"/>
      <c r="AM203" s="329"/>
      <c r="AN203" s="329"/>
      <c r="AO203" s="329"/>
      <c r="AP203" s="329"/>
      <c r="AQ203" s="329"/>
      <c r="AR203" s="329"/>
      <c r="AS203" s="329"/>
      <c r="AT203" s="329"/>
      <c r="AU203" s="329"/>
      <c r="AV203" s="329"/>
      <c r="AW203" s="329"/>
      <c r="AX203" s="329"/>
      <c r="AY203" s="329"/>
      <c r="AZ203" s="329"/>
      <c r="BA203" s="329"/>
      <c r="BB203" s="329"/>
      <c r="BC203" s="13"/>
    </row>
    <row r="204" spans="2:55" ht="12.75" customHeight="1">
      <c r="B204" s="12"/>
      <c r="C204" s="329"/>
      <c r="D204" s="329"/>
      <c r="E204" s="329"/>
      <c r="F204" s="329"/>
      <c r="G204" s="329"/>
      <c r="H204" s="329"/>
      <c r="I204" s="329"/>
      <c r="J204" s="329"/>
      <c r="K204" s="329"/>
      <c r="L204" s="329"/>
      <c r="M204" s="329"/>
      <c r="N204" s="329"/>
      <c r="O204" s="329"/>
      <c r="P204" s="329"/>
      <c r="Q204" s="329"/>
      <c r="R204" s="329"/>
      <c r="S204" s="329"/>
      <c r="T204" s="329"/>
      <c r="U204" s="329"/>
      <c r="V204" s="329"/>
      <c r="W204" s="329"/>
      <c r="X204" s="329"/>
      <c r="Y204" s="329"/>
      <c r="Z204" s="329"/>
      <c r="AA204" s="329"/>
      <c r="AB204" s="329"/>
      <c r="AC204" s="329"/>
      <c r="AD204" s="329"/>
      <c r="AE204" s="329"/>
      <c r="AF204" s="329"/>
      <c r="AG204" s="329"/>
      <c r="AH204" s="329"/>
      <c r="AI204" s="329"/>
      <c r="AJ204" s="329"/>
      <c r="AK204" s="329"/>
      <c r="AL204" s="329"/>
      <c r="AM204" s="329"/>
      <c r="AN204" s="329"/>
      <c r="AO204" s="329"/>
      <c r="AP204" s="329"/>
      <c r="AQ204" s="329"/>
      <c r="AR204" s="329"/>
      <c r="AS204" s="329"/>
      <c r="AT204" s="329"/>
      <c r="AU204" s="329"/>
      <c r="AV204" s="329"/>
      <c r="AW204" s="329"/>
      <c r="AX204" s="329"/>
      <c r="AY204" s="329"/>
      <c r="AZ204" s="329"/>
      <c r="BA204" s="329"/>
      <c r="BB204" s="329"/>
      <c r="BC204" s="13"/>
    </row>
    <row r="205" spans="2:55" ht="12.75" customHeight="1">
      <c r="B205" s="12"/>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139" t="s">
        <v>109</v>
      </c>
      <c r="BC205" s="13"/>
    </row>
    <row r="206" spans="2:55" ht="12" customHeight="1">
      <c r="B206" s="12"/>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13"/>
    </row>
    <row r="207" spans="2:55" ht="12" customHeight="1">
      <c r="B207" s="12"/>
      <c r="C207" s="333" t="s">
        <v>251</v>
      </c>
      <c r="D207" s="333"/>
      <c r="E207" s="333"/>
      <c r="F207" s="333"/>
      <c r="G207" s="333"/>
      <c r="H207" s="333"/>
      <c r="I207" s="333"/>
      <c r="J207" s="333"/>
      <c r="K207" s="333"/>
      <c r="L207" s="333"/>
      <c r="M207" s="333"/>
      <c r="N207" s="333"/>
      <c r="O207" s="333"/>
      <c r="P207" s="333"/>
      <c r="Q207" s="333"/>
      <c r="R207" s="333"/>
      <c r="S207" s="333"/>
      <c r="T207" s="333"/>
      <c r="U207" s="333"/>
      <c r="V207" s="333"/>
      <c r="W207" s="333"/>
      <c r="X207" s="333"/>
      <c r="Y207" s="333"/>
      <c r="Z207" s="333"/>
      <c r="AA207" s="333"/>
      <c r="AB207" s="333"/>
      <c r="AC207" s="333"/>
      <c r="AD207" s="333"/>
      <c r="AE207" s="333"/>
      <c r="AF207" s="333"/>
      <c r="AG207" s="333" t="s">
        <v>372</v>
      </c>
      <c r="AH207" s="333"/>
      <c r="AI207" s="333"/>
      <c r="AJ207" s="333"/>
      <c r="AK207" s="333"/>
      <c r="AL207" s="333"/>
      <c r="AM207" s="337" t="s">
        <v>151</v>
      </c>
      <c r="AN207" s="338"/>
      <c r="AO207" s="338"/>
      <c r="AP207" s="338"/>
      <c r="AQ207" s="338"/>
      <c r="AR207" s="338"/>
      <c r="AS207" s="338"/>
      <c r="AT207" s="338"/>
      <c r="AU207" s="338"/>
      <c r="AV207" s="338"/>
      <c r="AW207" s="338"/>
      <c r="AX207" s="338"/>
      <c r="AY207" s="338"/>
      <c r="AZ207" s="338"/>
      <c r="BA207" s="338"/>
      <c r="BB207" s="339"/>
      <c r="BC207" s="13"/>
    </row>
    <row r="208" spans="2:55" ht="12" customHeight="1">
      <c r="B208" s="12"/>
      <c r="C208" s="333"/>
      <c r="D208" s="333"/>
      <c r="E208" s="333"/>
      <c r="F208" s="333"/>
      <c r="G208" s="333"/>
      <c r="H208" s="333"/>
      <c r="I208" s="333"/>
      <c r="J208" s="333"/>
      <c r="K208" s="333"/>
      <c r="L208" s="333"/>
      <c r="M208" s="333"/>
      <c r="N208" s="333"/>
      <c r="O208" s="333"/>
      <c r="P208" s="333"/>
      <c r="Q208" s="333"/>
      <c r="R208" s="333"/>
      <c r="S208" s="333"/>
      <c r="T208" s="333"/>
      <c r="U208" s="333"/>
      <c r="V208" s="333"/>
      <c r="W208" s="333"/>
      <c r="X208" s="333"/>
      <c r="Y208" s="333"/>
      <c r="Z208" s="333"/>
      <c r="AA208" s="333"/>
      <c r="AB208" s="333"/>
      <c r="AC208" s="333"/>
      <c r="AD208" s="333"/>
      <c r="AE208" s="333"/>
      <c r="AF208" s="333"/>
      <c r="AG208" s="333"/>
      <c r="AH208" s="333"/>
      <c r="AI208" s="333"/>
      <c r="AJ208" s="333"/>
      <c r="AK208" s="333"/>
      <c r="AL208" s="333"/>
      <c r="AM208" s="340"/>
      <c r="AN208" s="341"/>
      <c r="AO208" s="341"/>
      <c r="AP208" s="341"/>
      <c r="AQ208" s="341"/>
      <c r="AR208" s="341"/>
      <c r="AS208" s="341"/>
      <c r="AT208" s="341"/>
      <c r="AU208" s="341"/>
      <c r="AV208" s="341"/>
      <c r="AW208" s="341"/>
      <c r="AX208" s="341"/>
      <c r="AY208" s="341"/>
      <c r="AZ208" s="341"/>
      <c r="BA208" s="341"/>
      <c r="BB208" s="342"/>
      <c r="BC208" s="13"/>
    </row>
    <row r="209" spans="2:55" ht="9.75" customHeight="1">
      <c r="B209" s="12"/>
      <c r="C209" s="205" t="s">
        <v>252</v>
      </c>
      <c r="D209" s="205"/>
      <c r="E209" s="205"/>
      <c r="F209" s="205"/>
      <c r="G209" s="205"/>
      <c r="H209" s="205"/>
      <c r="I209" s="205"/>
      <c r="J209" s="205"/>
      <c r="K209" s="205"/>
      <c r="L209" s="205"/>
      <c r="M209" s="205"/>
      <c r="N209" s="205"/>
      <c r="O209" s="205"/>
      <c r="P209" s="205"/>
      <c r="Q209" s="205"/>
      <c r="R209" s="205"/>
      <c r="S209" s="205"/>
      <c r="T209" s="205"/>
      <c r="U209" s="205"/>
      <c r="V209" s="205"/>
      <c r="W209" s="205"/>
      <c r="X209" s="205"/>
      <c r="Y209" s="205"/>
      <c r="Z209" s="205"/>
      <c r="AA209" s="205"/>
      <c r="AB209" s="205"/>
      <c r="AC209" s="205"/>
      <c r="AD209" s="205"/>
      <c r="AE209" s="205"/>
      <c r="AF209" s="205"/>
      <c r="AG209" s="205" t="s">
        <v>253</v>
      </c>
      <c r="AH209" s="205"/>
      <c r="AI209" s="205"/>
      <c r="AJ209" s="205"/>
      <c r="AK209" s="205"/>
      <c r="AL209" s="205"/>
      <c r="AM209" s="205">
        <v>1</v>
      </c>
      <c r="AN209" s="205"/>
      <c r="AO209" s="205"/>
      <c r="AP209" s="205"/>
      <c r="AQ209" s="205"/>
      <c r="AR209" s="205"/>
      <c r="AS209" s="205"/>
      <c r="AT209" s="205"/>
      <c r="AU209" s="205"/>
      <c r="AV209" s="205"/>
      <c r="AW209" s="205"/>
      <c r="AX209" s="205"/>
      <c r="AY209" s="205"/>
      <c r="AZ209" s="205"/>
      <c r="BA209" s="205"/>
      <c r="BB209" s="205"/>
      <c r="BC209" s="13"/>
    </row>
    <row r="210" spans="2:69" ht="24" customHeight="1">
      <c r="B210" s="12"/>
      <c r="C210" s="330" t="s">
        <v>4</v>
      </c>
      <c r="D210" s="331"/>
      <c r="E210" s="331"/>
      <c r="F210" s="331"/>
      <c r="G210" s="331"/>
      <c r="H210" s="331"/>
      <c r="I210" s="331"/>
      <c r="J210" s="331"/>
      <c r="K210" s="331"/>
      <c r="L210" s="331"/>
      <c r="M210" s="331"/>
      <c r="N210" s="331"/>
      <c r="O210" s="331"/>
      <c r="P210" s="331"/>
      <c r="Q210" s="331"/>
      <c r="R210" s="331"/>
      <c r="S210" s="331"/>
      <c r="T210" s="331"/>
      <c r="U210" s="331"/>
      <c r="V210" s="331"/>
      <c r="W210" s="331"/>
      <c r="X210" s="331"/>
      <c r="Y210" s="331"/>
      <c r="Z210" s="331"/>
      <c r="AA210" s="331"/>
      <c r="AB210" s="331"/>
      <c r="AC210" s="331"/>
      <c r="AD210" s="331"/>
      <c r="AE210" s="331"/>
      <c r="AF210" s="332"/>
      <c r="AG210" s="328">
        <v>701</v>
      </c>
      <c r="AH210" s="328"/>
      <c r="AI210" s="328"/>
      <c r="AJ210" s="328"/>
      <c r="AK210" s="328"/>
      <c r="AL210" s="328"/>
      <c r="AM210" s="206">
        <f>SUM(AM211:BB213,AM218:BB222)</f>
        <v>0</v>
      </c>
      <c r="AN210" s="206"/>
      <c r="AO210" s="206"/>
      <c r="AP210" s="206"/>
      <c r="AQ210" s="206"/>
      <c r="AR210" s="206"/>
      <c r="AS210" s="206"/>
      <c r="AT210" s="206"/>
      <c r="AU210" s="206"/>
      <c r="AV210" s="206"/>
      <c r="AW210" s="206"/>
      <c r="AX210" s="206"/>
      <c r="AY210" s="206"/>
      <c r="AZ210" s="206"/>
      <c r="BA210" s="206"/>
      <c r="BB210" s="206"/>
      <c r="BC210" s="13"/>
      <c r="BE210" s="315">
        <f>IF(AM210=S150,"","Данные по строке 601 должны быть равны данным по строке 402 в графе 1 таблицы 1 раздела II")</f>
      </c>
      <c r="BF210" s="315"/>
      <c r="BG210" s="315"/>
      <c r="BH210" s="315"/>
      <c r="BI210" s="315"/>
      <c r="BJ210" s="315"/>
      <c r="BK210" s="315"/>
      <c r="BL210" s="315"/>
      <c r="BM210" s="315"/>
      <c r="BN210" s="315"/>
      <c r="BO210" s="315"/>
      <c r="BP210" s="315"/>
      <c r="BQ210" s="315"/>
    </row>
    <row r="211" spans="2:55" ht="12" customHeight="1">
      <c r="B211" s="12"/>
      <c r="C211" s="195" t="s">
        <v>298</v>
      </c>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201">
        <v>702</v>
      </c>
      <c r="AH211" s="202"/>
      <c r="AI211" s="202"/>
      <c r="AJ211" s="202"/>
      <c r="AK211" s="202"/>
      <c r="AL211" s="203"/>
      <c r="AM211" s="317"/>
      <c r="AN211" s="318"/>
      <c r="AO211" s="318"/>
      <c r="AP211" s="318"/>
      <c r="AQ211" s="318"/>
      <c r="AR211" s="318"/>
      <c r="AS211" s="318"/>
      <c r="AT211" s="318"/>
      <c r="AU211" s="318"/>
      <c r="AV211" s="318"/>
      <c r="AW211" s="318"/>
      <c r="AX211" s="318"/>
      <c r="AY211" s="318"/>
      <c r="AZ211" s="318"/>
      <c r="BA211" s="318"/>
      <c r="BB211" s="319"/>
      <c r="BC211" s="13"/>
    </row>
    <row r="212" spans="2:55" ht="15" customHeight="1">
      <c r="B212" s="12"/>
      <c r="C212" s="196" t="s">
        <v>325</v>
      </c>
      <c r="D212" s="196"/>
      <c r="E212" s="196"/>
      <c r="F212" s="196"/>
      <c r="G212" s="196"/>
      <c r="H212" s="196"/>
      <c r="I212" s="196"/>
      <c r="J212" s="196"/>
      <c r="K212" s="196"/>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201"/>
      <c r="AH212" s="202"/>
      <c r="AI212" s="202"/>
      <c r="AJ212" s="202"/>
      <c r="AK212" s="202"/>
      <c r="AL212" s="203"/>
      <c r="AM212" s="317"/>
      <c r="AN212" s="318"/>
      <c r="AO212" s="318"/>
      <c r="AP212" s="318"/>
      <c r="AQ212" s="318"/>
      <c r="AR212" s="318"/>
      <c r="AS212" s="318"/>
      <c r="AT212" s="318"/>
      <c r="AU212" s="318"/>
      <c r="AV212" s="318"/>
      <c r="AW212" s="318"/>
      <c r="AX212" s="318"/>
      <c r="AY212" s="318"/>
      <c r="AZ212" s="318"/>
      <c r="BA212" s="318"/>
      <c r="BB212" s="319"/>
      <c r="BC212" s="13"/>
    </row>
    <row r="213" spans="2:55" ht="15" customHeight="1">
      <c r="B213" s="12"/>
      <c r="C213" s="197" t="s">
        <v>106</v>
      </c>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8"/>
      <c r="AG213" s="200">
        <v>703</v>
      </c>
      <c r="AH213" s="200"/>
      <c r="AI213" s="200"/>
      <c r="AJ213" s="200"/>
      <c r="AK213" s="200"/>
      <c r="AL213" s="200"/>
      <c r="AM213" s="194">
        <f>SUM(AM214:BB217)</f>
        <v>0</v>
      </c>
      <c r="AN213" s="194"/>
      <c r="AO213" s="194"/>
      <c r="AP213" s="194"/>
      <c r="AQ213" s="194"/>
      <c r="AR213" s="194"/>
      <c r="AS213" s="194"/>
      <c r="AT213" s="194"/>
      <c r="AU213" s="194"/>
      <c r="AV213" s="194"/>
      <c r="AW213" s="194"/>
      <c r="AX213" s="194"/>
      <c r="AY213" s="194"/>
      <c r="AZ213" s="194"/>
      <c r="BA213" s="194"/>
      <c r="BB213" s="194"/>
      <c r="BC213" s="13"/>
    </row>
    <row r="214" spans="2:55" ht="15" customHeight="1">
      <c r="B214" s="12"/>
      <c r="C214" s="199" t="s">
        <v>298</v>
      </c>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c r="AG214" s="201">
        <v>704</v>
      </c>
      <c r="AH214" s="202"/>
      <c r="AI214" s="202"/>
      <c r="AJ214" s="202"/>
      <c r="AK214" s="202"/>
      <c r="AL214" s="203"/>
      <c r="AM214" s="317"/>
      <c r="AN214" s="318"/>
      <c r="AO214" s="318"/>
      <c r="AP214" s="318"/>
      <c r="AQ214" s="318"/>
      <c r="AR214" s="318"/>
      <c r="AS214" s="318"/>
      <c r="AT214" s="318"/>
      <c r="AU214" s="318"/>
      <c r="AV214" s="318"/>
      <c r="AW214" s="318"/>
      <c r="AX214" s="318"/>
      <c r="AY214" s="318"/>
      <c r="AZ214" s="318"/>
      <c r="BA214" s="318"/>
      <c r="BB214" s="319"/>
      <c r="BC214" s="13"/>
    </row>
    <row r="215" spans="2:55" ht="15" customHeight="1">
      <c r="B215" s="12"/>
      <c r="C215" s="334" t="s">
        <v>326</v>
      </c>
      <c r="D215" s="335"/>
      <c r="E215" s="335"/>
      <c r="F215" s="335"/>
      <c r="G215" s="335"/>
      <c r="H215" s="335"/>
      <c r="I215" s="335"/>
      <c r="J215" s="335"/>
      <c r="K215" s="335"/>
      <c r="L215" s="335"/>
      <c r="M215" s="335"/>
      <c r="N215" s="335"/>
      <c r="O215" s="335"/>
      <c r="P215" s="335"/>
      <c r="Q215" s="335"/>
      <c r="R215" s="335"/>
      <c r="S215" s="335"/>
      <c r="T215" s="335"/>
      <c r="U215" s="335"/>
      <c r="V215" s="335"/>
      <c r="W215" s="335"/>
      <c r="X215" s="335"/>
      <c r="Y215" s="335"/>
      <c r="Z215" s="335"/>
      <c r="AA215" s="335"/>
      <c r="AB215" s="335"/>
      <c r="AC215" s="335"/>
      <c r="AD215" s="335"/>
      <c r="AE215" s="335"/>
      <c r="AF215" s="336"/>
      <c r="AG215" s="201"/>
      <c r="AH215" s="202"/>
      <c r="AI215" s="202"/>
      <c r="AJ215" s="202"/>
      <c r="AK215" s="202"/>
      <c r="AL215" s="203"/>
      <c r="AM215" s="317"/>
      <c r="AN215" s="318"/>
      <c r="AO215" s="318"/>
      <c r="AP215" s="318"/>
      <c r="AQ215" s="318"/>
      <c r="AR215" s="318"/>
      <c r="AS215" s="318"/>
      <c r="AT215" s="318"/>
      <c r="AU215" s="318"/>
      <c r="AV215" s="318"/>
      <c r="AW215" s="318"/>
      <c r="AX215" s="318"/>
      <c r="AY215" s="318"/>
      <c r="AZ215" s="318"/>
      <c r="BA215" s="318"/>
      <c r="BB215" s="319"/>
      <c r="BC215" s="13"/>
    </row>
    <row r="216" spans="2:55" ht="15" customHeight="1">
      <c r="B216" s="12"/>
      <c r="C216" s="192" t="s">
        <v>327</v>
      </c>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3"/>
      <c r="AG216" s="321">
        <v>705</v>
      </c>
      <c r="AH216" s="321"/>
      <c r="AI216" s="321"/>
      <c r="AJ216" s="321"/>
      <c r="AK216" s="321"/>
      <c r="AL216" s="321"/>
      <c r="AM216" s="204"/>
      <c r="AN216" s="204"/>
      <c r="AO216" s="204"/>
      <c r="AP216" s="204"/>
      <c r="AQ216" s="204"/>
      <c r="AR216" s="204"/>
      <c r="AS216" s="204"/>
      <c r="AT216" s="204"/>
      <c r="AU216" s="204"/>
      <c r="AV216" s="204"/>
      <c r="AW216" s="204"/>
      <c r="AX216" s="204"/>
      <c r="AY216" s="204"/>
      <c r="AZ216" s="204"/>
      <c r="BA216" s="204"/>
      <c r="BB216" s="204"/>
      <c r="BC216" s="13"/>
    </row>
    <row r="217" spans="2:62" ht="15" customHeight="1">
      <c r="B217" s="12"/>
      <c r="C217" s="192" t="s">
        <v>107</v>
      </c>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E217" s="192"/>
      <c r="AF217" s="193"/>
      <c r="AG217" s="321">
        <v>706</v>
      </c>
      <c r="AH217" s="321"/>
      <c r="AI217" s="321"/>
      <c r="AJ217" s="321"/>
      <c r="AK217" s="321"/>
      <c r="AL217" s="321"/>
      <c r="AM217" s="204"/>
      <c r="AN217" s="204"/>
      <c r="AO217" s="204"/>
      <c r="AP217" s="204"/>
      <c r="AQ217" s="204"/>
      <c r="AR217" s="204"/>
      <c r="AS217" s="204"/>
      <c r="AT217" s="204"/>
      <c r="AU217" s="204"/>
      <c r="AV217" s="204"/>
      <c r="AW217" s="204"/>
      <c r="AX217" s="204"/>
      <c r="AY217" s="204"/>
      <c r="AZ217" s="204"/>
      <c r="BA217" s="204"/>
      <c r="BB217" s="204"/>
      <c r="BC217" s="13"/>
      <c r="BE217" s="294" t="s">
        <v>365</v>
      </c>
      <c r="BF217" s="295"/>
      <c r="BG217" s="295"/>
      <c r="BH217" s="295"/>
      <c r="BI217" s="295"/>
      <c r="BJ217" s="296"/>
    </row>
    <row r="218" spans="2:62" ht="15" customHeight="1">
      <c r="B218" s="12"/>
      <c r="C218" s="324" t="s">
        <v>328</v>
      </c>
      <c r="D218" s="324"/>
      <c r="E218" s="324"/>
      <c r="F218" s="324"/>
      <c r="G218" s="324"/>
      <c r="H218" s="324"/>
      <c r="I218" s="324"/>
      <c r="J218" s="324"/>
      <c r="K218" s="324"/>
      <c r="L218" s="324"/>
      <c r="M218" s="324"/>
      <c r="N218" s="324"/>
      <c r="O218" s="324"/>
      <c r="P218" s="324"/>
      <c r="Q218" s="324"/>
      <c r="R218" s="324"/>
      <c r="S218" s="324"/>
      <c r="T218" s="324"/>
      <c r="U218" s="324"/>
      <c r="V218" s="324"/>
      <c r="W218" s="324"/>
      <c r="X218" s="324"/>
      <c r="Y218" s="324"/>
      <c r="Z218" s="324"/>
      <c r="AA218" s="324"/>
      <c r="AB218" s="324"/>
      <c r="AC218" s="324"/>
      <c r="AD218" s="324"/>
      <c r="AE218" s="324"/>
      <c r="AF218" s="325"/>
      <c r="AG218" s="321">
        <v>707</v>
      </c>
      <c r="AH218" s="321"/>
      <c r="AI218" s="321"/>
      <c r="AJ218" s="321"/>
      <c r="AK218" s="321"/>
      <c r="AL218" s="321"/>
      <c r="AM218" s="204"/>
      <c r="AN218" s="204"/>
      <c r="AO218" s="204"/>
      <c r="AP218" s="204"/>
      <c r="AQ218" s="204"/>
      <c r="AR218" s="204"/>
      <c r="AS218" s="204"/>
      <c r="AT218" s="204"/>
      <c r="AU218" s="204"/>
      <c r="AV218" s="204"/>
      <c r="AW218" s="204"/>
      <c r="AX218" s="204"/>
      <c r="AY218" s="204"/>
      <c r="AZ218" s="204"/>
      <c r="BA218" s="204"/>
      <c r="BB218" s="204"/>
      <c r="BC218" s="13"/>
      <c r="BE218" s="294"/>
      <c r="BF218" s="295"/>
      <c r="BG218" s="295"/>
      <c r="BH218" s="295"/>
      <c r="BI218" s="295"/>
      <c r="BJ218" s="296"/>
    </row>
    <row r="219" spans="2:62" ht="15" customHeight="1">
      <c r="B219" s="12"/>
      <c r="C219" s="324" t="s">
        <v>329</v>
      </c>
      <c r="D219" s="324"/>
      <c r="E219" s="324"/>
      <c r="F219" s="324"/>
      <c r="G219" s="324"/>
      <c r="H219" s="324"/>
      <c r="I219" s="324"/>
      <c r="J219" s="324"/>
      <c r="K219" s="324"/>
      <c r="L219" s="324"/>
      <c r="M219" s="324"/>
      <c r="N219" s="324"/>
      <c r="O219" s="324"/>
      <c r="P219" s="324"/>
      <c r="Q219" s="324"/>
      <c r="R219" s="324"/>
      <c r="S219" s="324"/>
      <c r="T219" s="324"/>
      <c r="U219" s="324"/>
      <c r="V219" s="324"/>
      <c r="W219" s="324"/>
      <c r="X219" s="324"/>
      <c r="Y219" s="324"/>
      <c r="Z219" s="324"/>
      <c r="AA219" s="324"/>
      <c r="AB219" s="324"/>
      <c r="AC219" s="324"/>
      <c r="AD219" s="324"/>
      <c r="AE219" s="324"/>
      <c r="AF219" s="325"/>
      <c r="AG219" s="321">
        <v>708</v>
      </c>
      <c r="AH219" s="321"/>
      <c r="AI219" s="321"/>
      <c r="AJ219" s="321"/>
      <c r="AK219" s="321"/>
      <c r="AL219" s="321"/>
      <c r="AM219" s="204"/>
      <c r="AN219" s="204"/>
      <c r="AO219" s="204"/>
      <c r="AP219" s="204"/>
      <c r="AQ219" s="204"/>
      <c r="AR219" s="204"/>
      <c r="AS219" s="204"/>
      <c r="AT219" s="204"/>
      <c r="AU219" s="204"/>
      <c r="AV219" s="204"/>
      <c r="AW219" s="204"/>
      <c r="AX219" s="204"/>
      <c r="AY219" s="204"/>
      <c r="AZ219" s="204"/>
      <c r="BA219" s="204"/>
      <c r="BB219" s="204"/>
      <c r="BC219" s="13"/>
      <c r="BE219" s="311"/>
      <c r="BF219" s="312"/>
      <c r="BG219" s="312"/>
      <c r="BH219" s="312"/>
      <c r="BI219" s="312"/>
      <c r="BJ219" s="313"/>
    </row>
    <row r="220" spans="2:62" ht="15" customHeight="1">
      <c r="B220" s="12"/>
      <c r="C220" s="324" t="s">
        <v>108</v>
      </c>
      <c r="D220" s="324"/>
      <c r="E220" s="324"/>
      <c r="F220" s="324"/>
      <c r="G220" s="324"/>
      <c r="H220" s="324"/>
      <c r="I220" s="324"/>
      <c r="J220" s="324"/>
      <c r="K220" s="324"/>
      <c r="L220" s="324"/>
      <c r="M220" s="324"/>
      <c r="N220" s="324"/>
      <c r="O220" s="324"/>
      <c r="P220" s="324"/>
      <c r="Q220" s="324"/>
      <c r="R220" s="324"/>
      <c r="S220" s="324"/>
      <c r="T220" s="324"/>
      <c r="U220" s="324"/>
      <c r="V220" s="324"/>
      <c r="W220" s="324"/>
      <c r="X220" s="324"/>
      <c r="Y220" s="324"/>
      <c r="Z220" s="324"/>
      <c r="AA220" s="324"/>
      <c r="AB220" s="324"/>
      <c r="AC220" s="324"/>
      <c r="AD220" s="324"/>
      <c r="AE220" s="324"/>
      <c r="AF220" s="325"/>
      <c r="AG220" s="321">
        <v>709</v>
      </c>
      <c r="AH220" s="321"/>
      <c r="AI220" s="321"/>
      <c r="AJ220" s="321"/>
      <c r="AK220" s="321"/>
      <c r="AL220" s="321"/>
      <c r="AM220" s="204"/>
      <c r="AN220" s="204"/>
      <c r="AO220" s="204"/>
      <c r="AP220" s="204"/>
      <c r="AQ220" s="204"/>
      <c r="AR220" s="204"/>
      <c r="AS220" s="204"/>
      <c r="AT220" s="204"/>
      <c r="AU220" s="204"/>
      <c r="AV220" s="204"/>
      <c r="AW220" s="204"/>
      <c r="AX220" s="204"/>
      <c r="AY220" s="204"/>
      <c r="AZ220" s="204"/>
      <c r="BA220" s="204"/>
      <c r="BB220" s="204"/>
      <c r="BC220" s="13"/>
      <c r="BE220" s="76"/>
      <c r="BF220" s="76"/>
      <c r="BG220" s="76"/>
      <c r="BH220" s="76"/>
      <c r="BI220" s="76"/>
      <c r="BJ220" s="76"/>
    </row>
    <row r="221" spans="2:55" ht="15" customHeight="1">
      <c r="B221" s="12"/>
      <c r="C221" s="324" t="s">
        <v>330</v>
      </c>
      <c r="D221" s="324"/>
      <c r="E221" s="324"/>
      <c r="F221" s="324"/>
      <c r="G221" s="324"/>
      <c r="H221" s="324"/>
      <c r="I221" s="324"/>
      <c r="J221" s="324"/>
      <c r="K221" s="324"/>
      <c r="L221" s="324"/>
      <c r="M221" s="324"/>
      <c r="N221" s="324"/>
      <c r="O221" s="324"/>
      <c r="P221" s="324"/>
      <c r="Q221" s="324"/>
      <c r="R221" s="324"/>
      <c r="S221" s="324"/>
      <c r="T221" s="324"/>
      <c r="U221" s="324"/>
      <c r="V221" s="324"/>
      <c r="W221" s="324"/>
      <c r="X221" s="324"/>
      <c r="Y221" s="324"/>
      <c r="Z221" s="324"/>
      <c r="AA221" s="324"/>
      <c r="AB221" s="324"/>
      <c r="AC221" s="324"/>
      <c r="AD221" s="324"/>
      <c r="AE221" s="324"/>
      <c r="AF221" s="325"/>
      <c r="AG221" s="321">
        <v>710</v>
      </c>
      <c r="AH221" s="321"/>
      <c r="AI221" s="321"/>
      <c r="AJ221" s="321"/>
      <c r="AK221" s="321"/>
      <c r="AL221" s="321"/>
      <c r="AM221" s="204"/>
      <c r="AN221" s="204"/>
      <c r="AO221" s="204"/>
      <c r="AP221" s="204"/>
      <c r="AQ221" s="204"/>
      <c r="AR221" s="204"/>
      <c r="AS221" s="204"/>
      <c r="AT221" s="204"/>
      <c r="AU221" s="204"/>
      <c r="AV221" s="204"/>
      <c r="AW221" s="204"/>
      <c r="AX221" s="204"/>
      <c r="AY221" s="204"/>
      <c r="AZ221" s="204"/>
      <c r="BA221" s="204"/>
      <c r="BB221" s="204"/>
      <c r="BC221" s="13"/>
    </row>
    <row r="222" spans="2:55" ht="15" customHeight="1">
      <c r="B222" s="12"/>
      <c r="C222" s="322" t="s">
        <v>322</v>
      </c>
      <c r="D222" s="322"/>
      <c r="E222" s="322"/>
      <c r="F222" s="322"/>
      <c r="G222" s="322"/>
      <c r="H222" s="322"/>
      <c r="I222" s="322"/>
      <c r="J222" s="322"/>
      <c r="K222" s="322"/>
      <c r="L222" s="322"/>
      <c r="M222" s="322"/>
      <c r="N222" s="322"/>
      <c r="O222" s="322"/>
      <c r="P222" s="322"/>
      <c r="Q222" s="322"/>
      <c r="R222" s="322"/>
      <c r="S222" s="322"/>
      <c r="T222" s="322"/>
      <c r="U222" s="322"/>
      <c r="V222" s="322"/>
      <c r="W222" s="322"/>
      <c r="X222" s="322"/>
      <c r="Y222" s="322"/>
      <c r="Z222" s="322"/>
      <c r="AA222" s="322"/>
      <c r="AB222" s="322"/>
      <c r="AC222" s="322"/>
      <c r="AD222" s="322"/>
      <c r="AE222" s="322"/>
      <c r="AF222" s="323"/>
      <c r="AG222" s="326">
        <v>711</v>
      </c>
      <c r="AH222" s="326"/>
      <c r="AI222" s="326"/>
      <c r="AJ222" s="326"/>
      <c r="AK222" s="326"/>
      <c r="AL222" s="326"/>
      <c r="AM222" s="327"/>
      <c r="AN222" s="327"/>
      <c r="AO222" s="327"/>
      <c r="AP222" s="327"/>
      <c r="AQ222" s="327"/>
      <c r="AR222" s="327"/>
      <c r="AS222" s="327"/>
      <c r="AT222" s="327"/>
      <c r="AU222" s="327"/>
      <c r="AV222" s="327"/>
      <c r="AW222" s="327"/>
      <c r="AX222" s="327"/>
      <c r="AY222" s="327"/>
      <c r="AZ222" s="327"/>
      <c r="BA222" s="327"/>
      <c r="BB222" s="327"/>
      <c r="BC222" s="13"/>
    </row>
    <row r="223" spans="2:55" ht="12" customHeight="1">
      <c r="B223" s="12"/>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2"/>
      <c r="AH223" s="2"/>
      <c r="AI223" s="2"/>
      <c r="AJ223" s="2"/>
      <c r="AK223" s="2"/>
      <c r="AL223" s="2"/>
      <c r="AM223" s="2"/>
      <c r="AN223" s="2"/>
      <c r="AO223" s="2"/>
      <c r="AP223" s="2"/>
      <c r="AQ223" s="2"/>
      <c r="AR223" s="2"/>
      <c r="AS223" s="2"/>
      <c r="AT223" s="2"/>
      <c r="AU223" s="2"/>
      <c r="AV223" s="2"/>
      <c r="AW223" s="2"/>
      <c r="AX223" s="2"/>
      <c r="AY223" s="2"/>
      <c r="AZ223" s="2"/>
      <c r="BA223" s="2"/>
      <c r="BB223" s="2"/>
      <c r="BC223" s="13"/>
    </row>
    <row r="224" spans="2:55" ht="12" customHeight="1">
      <c r="B224" s="12"/>
      <c r="C224" s="215" t="s">
        <v>118</v>
      </c>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c r="AB224" s="215"/>
      <c r="AC224" s="215"/>
      <c r="AD224" s="215"/>
      <c r="AE224" s="215"/>
      <c r="AF224" s="215"/>
      <c r="AG224" s="215"/>
      <c r="AH224" s="215"/>
      <c r="AI224" s="215"/>
      <c r="AJ224" s="215"/>
      <c r="AK224" s="215"/>
      <c r="AL224" s="215"/>
      <c r="AM224" s="215"/>
      <c r="AN224" s="215"/>
      <c r="AO224" s="215"/>
      <c r="AP224" s="215"/>
      <c r="AQ224" s="215"/>
      <c r="AR224" s="215"/>
      <c r="AS224" s="215"/>
      <c r="AT224" s="215"/>
      <c r="AU224" s="215"/>
      <c r="AV224" s="215"/>
      <c r="AW224" s="215"/>
      <c r="AX224" s="215"/>
      <c r="AY224" s="215"/>
      <c r="AZ224" s="215"/>
      <c r="BA224" s="215"/>
      <c r="BB224" s="215"/>
      <c r="BC224" s="13"/>
    </row>
    <row r="225" spans="2:55" ht="12" customHeight="1">
      <c r="B225" s="12"/>
      <c r="C225" s="215" t="s">
        <v>5</v>
      </c>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c r="AA225" s="215"/>
      <c r="AB225" s="215"/>
      <c r="AC225" s="215"/>
      <c r="AD225" s="215"/>
      <c r="AE225" s="215"/>
      <c r="AF225" s="215"/>
      <c r="AG225" s="215"/>
      <c r="AH225" s="215"/>
      <c r="AI225" s="215"/>
      <c r="AJ225" s="215"/>
      <c r="AK225" s="215"/>
      <c r="AL225" s="215"/>
      <c r="AM225" s="215"/>
      <c r="AN225" s="215"/>
      <c r="AO225" s="215"/>
      <c r="AP225" s="215"/>
      <c r="AQ225" s="215"/>
      <c r="AR225" s="215"/>
      <c r="AS225" s="215"/>
      <c r="AT225" s="215"/>
      <c r="AU225" s="215"/>
      <c r="AV225" s="215"/>
      <c r="AW225" s="215"/>
      <c r="AX225" s="215"/>
      <c r="AY225" s="215"/>
      <c r="AZ225" s="215"/>
      <c r="BA225" s="215"/>
      <c r="BB225" s="215"/>
      <c r="BC225" s="13"/>
    </row>
    <row r="226" spans="2:55" ht="12" customHeight="1">
      <c r="B226" s="12"/>
      <c r="C226" s="78"/>
      <c r="D226" s="78"/>
      <c r="E226" s="78"/>
      <c r="F226" s="78"/>
      <c r="G226" s="78"/>
      <c r="H226" s="78"/>
      <c r="I226" s="78"/>
      <c r="J226" s="78"/>
      <c r="K226" s="78"/>
      <c r="L226" s="78"/>
      <c r="M226" s="78"/>
      <c r="N226" s="78"/>
      <c r="O226" s="78"/>
      <c r="P226" s="79"/>
      <c r="Q226" s="79"/>
      <c r="R226" s="79"/>
      <c r="S226" s="79"/>
      <c r="T226" s="79"/>
      <c r="U226" s="79"/>
      <c r="V226" s="79"/>
      <c r="W226" s="79"/>
      <c r="X226" s="79"/>
      <c r="Y226" s="79"/>
      <c r="Z226" s="23"/>
      <c r="AA226" s="23"/>
      <c r="AB226" s="25"/>
      <c r="AC226" s="25"/>
      <c r="AD226" s="25"/>
      <c r="AE226" s="25"/>
      <c r="AF226" s="25"/>
      <c r="AG226" s="25"/>
      <c r="AH226" s="25"/>
      <c r="AI226" s="25"/>
      <c r="AJ226" s="25"/>
      <c r="AK226" s="25"/>
      <c r="AL226" s="26"/>
      <c r="AM226" s="26"/>
      <c r="AN226" s="26"/>
      <c r="AO226" s="26"/>
      <c r="AP226" s="26"/>
      <c r="AQ226" s="65"/>
      <c r="AR226" s="65"/>
      <c r="AS226" s="65"/>
      <c r="AT226" s="65"/>
      <c r="AU226" s="65"/>
      <c r="AV226" s="65"/>
      <c r="AW226" s="65"/>
      <c r="AX226" s="394" t="s">
        <v>134</v>
      </c>
      <c r="AY226" s="394"/>
      <c r="AZ226" s="394"/>
      <c r="BA226" s="394"/>
      <c r="BB226" s="394"/>
      <c r="BC226" s="13"/>
    </row>
    <row r="227" spans="2:55" ht="23.25" customHeight="1">
      <c r="B227" s="12"/>
      <c r="C227" s="215" t="s">
        <v>6</v>
      </c>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c r="AH227" s="215"/>
      <c r="AI227" s="215"/>
      <c r="AJ227" s="215"/>
      <c r="AK227" s="215"/>
      <c r="AL227" s="215"/>
      <c r="AM227" s="215"/>
      <c r="AN227" s="215"/>
      <c r="AO227" s="215"/>
      <c r="AP227" s="215"/>
      <c r="AQ227" s="215"/>
      <c r="AR227" s="215"/>
      <c r="AS227" s="215"/>
      <c r="AT227" s="215"/>
      <c r="AU227" s="215"/>
      <c r="AV227" s="215"/>
      <c r="AW227" s="215"/>
      <c r="AX227" s="215"/>
      <c r="AY227" s="215"/>
      <c r="AZ227" s="215"/>
      <c r="BA227" s="215"/>
      <c r="BB227" s="215"/>
      <c r="BC227" s="13"/>
    </row>
    <row r="228" spans="2:55" ht="12" customHeight="1">
      <c r="B228" s="12"/>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2"/>
      <c r="AG228" s="2"/>
      <c r="AH228" s="2"/>
      <c r="AI228" s="2"/>
      <c r="AJ228" s="2"/>
      <c r="AK228" s="2"/>
      <c r="AL228" s="2"/>
      <c r="AM228" s="2"/>
      <c r="AN228" s="2"/>
      <c r="AO228" s="2"/>
      <c r="AP228" s="2"/>
      <c r="AQ228" s="31"/>
      <c r="AR228" s="31"/>
      <c r="AS228" s="31"/>
      <c r="AT228" s="31"/>
      <c r="AU228" s="31"/>
      <c r="AV228" s="31"/>
      <c r="AW228" s="31"/>
      <c r="AX228" s="31"/>
      <c r="AY228" s="183"/>
      <c r="AZ228" s="183"/>
      <c r="BA228" s="183"/>
      <c r="BB228" s="184" t="s">
        <v>150</v>
      </c>
      <c r="BC228" s="13"/>
    </row>
    <row r="229" spans="2:55" ht="12" customHeight="1">
      <c r="B229" s="12"/>
      <c r="C229" s="522" t="s">
        <v>251</v>
      </c>
      <c r="D229" s="522"/>
      <c r="E229" s="522"/>
      <c r="F229" s="522"/>
      <c r="G229" s="522"/>
      <c r="H229" s="522"/>
      <c r="I229" s="522"/>
      <c r="J229" s="522"/>
      <c r="K229" s="522"/>
      <c r="L229" s="522"/>
      <c r="M229" s="522" t="s">
        <v>372</v>
      </c>
      <c r="N229" s="522"/>
      <c r="O229" s="518" t="s">
        <v>126</v>
      </c>
      <c r="P229" s="518"/>
      <c r="Q229" s="518"/>
      <c r="R229" s="519" t="s">
        <v>119</v>
      </c>
      <c r="S229" s="520"/>
      <c r="T229" s="520"/>
      <c r="U229" s="520"/>
      <c r="V229" s="520"/>
      <c r="W229" s="520"/>
      <c r="X229" s="520"/>
      <c r="Y229" s="520"/>
      <c r="Z229" s="520"/>
      <c r="AA229" s="520"/>
      <c r="AB229" s="520"/>
      <c r="AC229" s="520"/>
      <c r="AD229" s="520"/>
      <c r="AE229" s="520"/>
      <c r="AF229" s="520"/>
      <c r="AG229" s="520"/>
      <c r="AH229" s="520"/>
      <c r="AI229" s="518" t="s">
        <v>123</v>
      </c>
      <c r="AJ229" s="518"/>
      <c r="AK229" s="518"/>
      <c r="AL229" s="291" t="s">
        <v>119</v>
      </c>
      <c r="AM229" s="291"/>
      <c r="AN229" s="291"/>
      <c r="AO229" s="291"/>
      <c r="AP229" s="291"/>
      <c r="AQ229" s="291"/>
      <c r="AR229" s="291"/>
      <c r="AS229" s="291"/>
      <c r="AT229" s="291"/>
      <c r="AU229" s="291"/>
      <c r="AV229" s="291"/>
      <c r="AW229" s="291"/>
      <c r="AX229" s="291"/>
      <c r="AY229" s="291"/>
      <c r="AZ229" s="291"/>
      <c r="BA229" s="291"/>
      <c r="BB229" s="291"/>
      <c r="BC229" s="13"/>
    </row>
    <row r="230" spans="2:55" ht="12" customHeight="1">
      <c r="B230" s="12"/>
      <c r="C230" s="522"/>
      <c r="D230" s="522"/>
      <c r="E230" s="522"/>
      <c r="F230" s="522"/>
      <c r="G230" s="522"/>
      <c r="H230" s="522"/>
      <c r="I230" s="522"/>
      <c r="J230" s="522"/>
      <c r="K230" s="522"/>
      <c r="L230" s="522"/>
      <c r="M230" s="522"/>
      <c r="N230" s="522"/>
      <c r="O230" s="518"/>
      <c r="P230" s="518"/>
      <c r="Q230" s="518"/>
      <c r="R230" s="519" t="s">
        <v>7</v>
      </c>
      <c r="S230" s="520"/>
      <c r="T230" s="520"/>
      <c r="U230" s="520"/>
      <c r="V230" s="520"/>
      <c r="W230" s="520"/>
      <c r="X230" s="520"/>
      <c r="Y230" s="520"/>
      <c r="Z230" s="520"/>
      <c r="AA230" s="520"/>
      <c r="AB230" s="521"/>
      <c r="AC230" s="291" t="s">
        <v>124</v>
      </c>
      <c r="AD230" s="291"/>
      <c r="AE230" s="291"/>
      <c r="AF230" s="291" t="s">
        <v>10</v>
      </c>
      <c r="AG230" s="291"/>
      <c r="AH230" s="291"/>
      <c r="AI230" s="518"/>
      <c r="AJ230" s="518"/>
      <c r="AK230" s="518"/>
      <c r="AL230" s="519" t="s">
        <v>121</v>
      </c>
      <c r="AM230" s="520"/>
      <c r="AN230" s="520"/>
      <c r="AO230" s="520"/>
      <c r="AP230" s="520"/>
      <c r="AQ230" s="520"/>
      <c r="AR230" s="520"/>
      <c r="AS230" s="520"/>
      <c r="AT230" s="520"/>
      <c r="AU230" s="520"/>
      <c r="AV230" s="521"/>
      <c r="AW230" s="291" t="s">
        <v>120</v>
      </c>
      <c r="AX230" s="291"/>
      <c r="AY230" s="291"/>
      <c r="AZ230" s="291" t="s">
        <v>13</v>
      </c>
      <c r="BA230" s="291"/>
      <c r="BB230" s="291"/>
      <c r="BC230" s="13"/>
    </row>
    <row r="231" spans="2:55" ht="12" customHeight="1">
      <c r="B231" s="12"/>
      <c r="C231" s="522"/>
      <c r="D231" s="522"/>
      <c r="E231" s="522"/>
      <c r="F231" s="522"/>
      <c r="G231" s="522"/>
      <c r="H231" s="522"/>
      <c r="I231" s="522"/>
      <c r="J231" s="522"/>
      <c r="K231" s="522"/>
      <c r="L231" s="522"/>
      <c r="M231" s="522"/>
      <c r="N231" s="522"/>
      <c r="O231" s="518"/>
      <c r="P231" s="518"/>
      <c r="Q231" s="518"/>
      <c r="R231" s="291" t="s">
        <v>8</v>
      </c>
      <c r="S231" s="291"/>
      <c r="T231" s="291"/>
      <c r="U231" s="291"/>
      <c r="V231" s="291"/>
      <c r="W231" s="291" t="s">
        <v>9</v>
      </c>
      <c r="X231" s="291"/>
      <c r="Y231" s="291"/>
      <c r="Z231" s="291" t="s">
        <v>125</v>
      </c>
      <c r="AA231" s="291"/>
      <c r="AB231" s="291"/>
      <c r="AC231" s="291"/>
      <c r="AD231" s="291"/>
      <c r="AE231" s="291"/>
      <c r="AF231" s="291"/>
      <c r="AG231" s="291"/>
      <c r="AH231" s="291"/>
      <c r="AI231" s="518"/>
      <c r="AJ231" s="518"/>
      <c r="AK231" s="518"/>
      <c r="AL231" s="291" t="s">
        <v>11</v>
      </c>
      <c r="AM231" s="291"/>
      <c r="AN231" s="291"/>
      <c r="AO231" s="291"/>
      <c r="AP231" s="291"/>
      <c r="AQ231" s="291" t="s">
        <v>12</v>
      </c>
      <c r="AR231" s="291"/>
      <c r="AS231" s="291"/>
      <c r="AT231" s="291" t="s">
        <v>122</v>
      </c>
      <c r="AU231" s="291"/>
      <c r="AV231" s="291"/>
      <c r="AW231" s="291"/>
      <c r="AX231" s="291"/>
      <c r="AY231" s="291"/>
      <c r="AZ231" s="291"/>
      <c r="BA231" s="291"/>
      <c r="BB231" s="291"/>
      <c r="BC231" s="13"/>
    </row>
    <row r="232" spans="2:55" ht="12" customHeight="1">
      <c r="B232" s="12"/>
      <c r="C232" s="522"/>
      <c r="D232" s="522"/>
      <c r="E232" s="522"/>
      <c r="F232" s="522"/>
      <c r="G232" s="522"/>
      <c r="H232" s="522"/>
      <c r="I232" s="522"/>
      <c r="J232" s="522"/>
      <c r="K232" s="522"/>
      <c r="L232" s="522"/>
      <c r="M232" s="522"/>
      <c r="N232" s="522"/>
      <c r="O232" s="518"/>
      <c r="P232" s="518"/>
      <c r="Q232" s="518"/>
      <c r="R232" s="291"/>
      <c r="S232" s="291"/>
      <c r="T232" s="291"/>
      <c r="U232" s="291"/>
      <c r="V232" s="291"/>
      <c r="W232" s="291"/>
      <c r="X232" s="291"/>
      <c r="Y232" s="291"/>
      <c r="Z232" s="291"/>
      <c r="AA232" s="291"/>
      <c r="AB232" s="291"/>
      <c r="AC232" s="291"/>
      <c r="AD232" s="291"/>
      <c r="AE232" s="291"/>
      <c r="AF232" s="291"/>
      <c r="AG232" s="291"/>
      <c r="AH232" s="291"/>
      <c r="AI232" s="518"/>
      <c r="AJ232" s="518"/>
      <c r="AK232" s="518"/>
      <c r="AL232" s="291"/>
      <c r="AM232" s="291"/>
      <c r="AN232" s="291"/>
      <c r="AO232" s="291"/>
      <c r="AP232" s="291"/>
      <c r="AQ232" s="291"/>
      <c r="AR232" s="291"/>
      <c r="AS232" s="291"/>
      <c r="AT232" s="291"/>
      <c r="AU232" s="291"/>
      <c r="AV232" s="291"/>
      <c r="AW232" s="291"/>
      <c r="AX232" s="291"/>
      <c r="AY232" s="291"/>
      <c r="AZ232" s="291"/>
      <c r="BA232" s="291"/>
      <c r="BB232" s="291"/>
      <c r="BC232" s="13"/>
    </row>
    <row r="233" spans="2:55" ht="12" customHeight="1">
      <c r="B233" s="12"/>
      <c r="C233" s="522"/>
      <c r="D233" s="522"/>
      <c r="E233" s="522"/>
      <c r="F233" s="522"/>
      <c r="G233" s="522"/>
      <c r="H233" s="522"/>
      <c r="I233" s="522"/>
      <c r="J233" s="522"/>
      <c r="K233" s="522"/>
      <c r="L233" s="522"/>
      <c r="M233" s="522"/>
      <c r="N233" s="522"/>
      <c r="O233" s="518"/>
      <c r="P233" s="518"/>
      <c r="Q233" s="518"/>
      <c r="R233" s="291"/>
      <c r="S233" s="291"/>
      <c r="T233" s="291"/>
      <c r="U233" s="291"/>
      <c r="V233" s="291"/>
      <c r="W233" s="291"/>
      <c r="X233" s="291"/>
      <c r="Y233" s="291"/>
      <c r="Z233" s="291"/>
      <c r="AA233" s="291"/>
      <c r="AB233" s="291"/>
      <c r="AC233" s="291"/>
      <c r="AD233" s="291"/>
      <c r="AE233" s="291"/>
      <c r="AF233" s="291"/>
      <c r="AG233" s="291"/>
      <c r="AH233" s="291"/>
      <c r="AI233" s="518"/>
      <c r="AJ233" s="518"/>
      <c r="AK233" s="518"/>
      <c r="AL233" s="291"/>
      <c r="AM233" s="291"/>
      <c r="AN233" s="291"/>
      <c r="AO233" s="291"/>
      <c r="AP233" s="291"/>
      <c r="AQ233" s="291"/>
      <c r="AR233" s="291"/>
      <c r="AS233" s="291"/>
      <c r="AT233" s="291"/>
      <c r="AU233" s="291"/>
      <c r="AV233" s="291"/>
      <c r="AW233" s="291"/>
      <c r="AX233" s="291"/>
      <c r="AY233" s="291"/>
      <c r="AZ233" s="291"/>
      <c r="BA233" s="291"/>
      <c r="BB233" s="291"/>
      <c r="BC233" s="13"/>
    </row>
    <row r="234" spans="2:55" ht="12" customHeight="1">
      <c r="B234" s="12"/>
      <c r="C234" s="522"/>
      <c r="D234" s="522"/>
      <c r="E234" s="522"/>
      <c r="F234" s="522"/>
      <c r="G234" s="522"/>
      <c r="H234" s="522"/>
      <c r="I234" s="522"/>
      <c r="J234" s="522"/>
      <c r="K234" s="522"/>
      <c r="L234" s="522"/>
      <c r="M234" s="522"/>
      <c r="N234" s="522"/>
      <c r="O234" s="518"/>
      <c r="P234" s="518"/>
      <c r="Q234" s="518"/>
      <c r="R234" s="291"/>
      <c r="S234" s="291"/>
      <c r="T234" s="291"/>
      <c r="U234" s="291"/>
      <c r="V234" s="291"/>
      <c r="W234" s="291"/>
      <c r="X234" s="291"/>
      <c r="Y234" s="291"/>
      <c r="Z234" s="291"/>
      <c r="AA234" s="291"/>
      <c r="AB234" s="291"/>
      <c r="AC234" s="291"/>
      <c r="AD234" s="291"/>
      <c r="AE234" s="291"/>
      <c r="AF234" s="291"/>
      <c r="AG234" s="291"/>
      <c r="AH234" s="291"/>
      <c r="AI234" s="518"/>
      <c r="AJ234" s="518"/>
      <c r="AK234" s="518"/>
      <c r="AL234" s="291"/>
      <c r="AM234" s="291"/>
      <c r="AN234" s="291"/>
      <c r="AO234" s="291"/>
      <c r="AP234" s="291"/>
      <c r="AQ234" s="291"/>
      <c r="AR234" s="291"/>
      <c r="AS234" s="291"/>
      <c r="AT234" s="291"/>
      <c r="AU234" s="291"/>
      <c r="AV234" s="291"/>
      <c r="AW234" s="291"/>
      <c r="AX234" s="291"/>
      <c r="AY234" s="291"/>
      <c r="AZ234" s="291"/>
      <c r="BA234" s="291"/>
      <c r="BB234" s="291"/>
      <c r="BC234" s="13"/>
    </row>
    <row r="235" spans="2:55" ht="12" customHeight="1">
      <c r="B235" s="12"/>
      <c r="C235" s="522"/>
      <c r="D235" s="522"/>
      <c r="E235" s="522"/>
      <c r="F235" s="522"/>
      <c r="G235" s="522"/>
      <c r="H235" s="522"/>
      <c r="I235" s="522"/>
      <c r="J235" s="522"/>
      <c r="K235" s="522"/>
      <c r="L235" s="522"/>
      <c r="M235" s="522"/>
      <c r="N235" s="522"/>
      <c r="O235" s="518"/>
      <c r="P235" s="518"/>
      <c r="Q235" s="518"/>
      <c r="R235" s="291"/>
      <c r="S235" s="291"/>
      <c r="T235" s="291"/>
      <c r="U235" s="291"/>
      <c r="V235" s="291"/>
      <c r="W235" s="291"/>
      <c r="X235" s="291"/>
      <c r="Y235" s="291"/>
      <c r="Z235" s="291"/>
      <c r="AA235" s="291"/>
      <c r="AB235" s="291"/>
      <c r="AC235" s="291"/>
      <c r="AD235" s="291"/>
      <c r="AE235" s="291"/>
      <c r="AF235" s="291"/>
      <c r="AG235" s="291"/>
      <c r="AH235" s="291"/>
      <c r="AI235" s="518"/>
      <c r="AJ235" s="518"/>
      <c r="AK235" s="518"/>
      <c r="AL235" s="291"/>
      <c r="AM235" s="291"/>
      <c r="AN235" s="291"/>
      <c r="AO235" s="291"/>
      <c r="AP235" s="291"/>
      <c r="AQ235" s="291"/>
      <c r="AR235" s="291"/>
      <c r="AS235" s="291"/>
      <c r="AT235" s="291"/>
      <c r="AU235" s="291"/>
      <c r="AV235" s="291"/>
      <c r="AW235" s="291"/>
      <c r="AX235" s="291"/>
      <c r="AY235" s="291"/>
      <c r="AZ235" s="291"/>
      <c r="BA235" s="291"/>
      <c r="BB235" s="291"/>
      <c r="BC235" s="13"/>
    </row>
    <row r="236" spans="2:55" ht="12" customHeight="1">
      <c r="B236" s="12"/>
      <c r="C236" s="522"/>
      <c r="D236" s="522"/>
      <c r="E236" s="522"/>
      <c r="F236" s="522"/>
      <c r="G236" s="522"/>
      <c r="H236" s="522"/>
      <c r="I236" s="522"/>
      <c r="J236" s="522"/>
      <c r="K236" s="522"/>
      <c r="L236" s="522"/>
      <c r="M236" s="522"/>
      <c r="N236" s="522"/>
      <c r="O236" s="518"/>
      <c r="P236" s="518"/>
      <c r="Q236" s="518"/>
      <c r="R236" s="291"/>
      <c r="S236" s="291"/>
      <c r="T236" s="291"/>
      <c r="U236" s="291"/>
      <c r="V236" s="291"/>
      <c r="W236" s="291"/>
      <c r="X236" s="291"/>
      <c r="Y236" s="291"/>
      <c r="Z236" s="291"/>
      <c r="AA236" s="291"/>
      <c r="AB236" s="291"/>
      <c r="AC236" s="291"/>
      <c r="AD236" s="291"/>
      <c r="AE236" s="291"/>
      <c r="AF236" s="291"/>
      <c r="AG236" s="291"/>
      <c r="AH236" s="291"/>
      <c r="AI236" s="518"/>
      <c r="AJ236" s="518"/>
      <c r="AK236" s="518"/>
      <c r="AL236" s="291"/>
      <c r="AM236" s="291"/>
      <c r="AN236" s="291"/>
      <c r="AO236" s="291"/>
      <c r="AP236" s="291"/>
      <c r="AQ236" s="291"/>
      <c r="AR236" s="291"/>
      <c r="AS236" s="291"/>
      <c r="AT236" s="291"/>
      <c r="AU236" s="291"/>
      <c r="AV236" s="291"/>
      <c r="AW236" s="291"/>
      <c r="AX236" s="291"/>
      <c r="AY236" s="291"/>
      <c r="AZ236" s="291"/>
      <c r="BA236" s="291"/>
      <c r="BB236" s="291"/>
      <c r="BC236" s="13"/>
    </row>
    <row r="237" spans="2:55" ht="12" customHeight="1">
      <c r="B237" s="12"/>
      <c r="C237" s="522"/>
      <c r="D237" s="522"/>
      <c r="E237" s="522"/>
      <c r="F237" s="522"/>
      <c r="G237" s="522"/>
      <c r="H237" s="522"/>
      <c r="I237" s="522"/>
      <c r="J237" s="522"/>
      <c r="K237" s="522"/>
      <c r="L237" s="522"/>
      <c r="M237" s="522"/>
      <c r="N237" s="522"/>
      <c r="O237" s="518"/>
      <c r="P237" s="518"/>
      <c r="Q237" s="518"/>
      <c r="R237" s="291"/>
      <c r="S237" s="291"/>
      <c r="T237" s="291"/>
      <c r="U237" s="291"/>
      <c r="V237" s="291"/>
      <c r="W237" s="291"/>
      <c r="X237" s="291"/>
      <c r="Y237" s="291"/>
      <c r="Z237" s="291"/>
      <c r="AA237" s="291"/>
      <c r="AB237" s="291"/>
      <c r="AC237" s="291"/>
      <c r="AD237" s="291"/>
      <c r="AE237" s="291"/>
      <c r="AF237" s="291"/>
      <c r="AG237" s="291"/>
      <c r="AH237" s="291"/>
      <c r="AI237" s="518"/>
      <c r="AJ237" s="518"/>
      <c r="AK237" s="518"/>
      <c r="AL237" s="291"/>
      <c r="AM237" s="291"/>
      <c r="AN237" s="291"/>
      <c r="AO237" s="291"/>
      <c r="AP237" s="291"/>
      <c r="AQ237" s="291"/>
      <c r="AR237" s="291"/>
      <c r="AS237" s="291"/>
      <c r="AT237" s="291"/>
      <c r="AU237" s="291"/>
      <c r="AV237" s="291"/>
      <c r="AW237" s="291"/>
      <c r="AX237" s="291"/>
      <c r="AY237" s="291"/>
      <c r="AZ237" s="291"/>
      <c r="BA237" s="291"/>
      <c r="BB237" s="291"/>
      <c r="BC237" s="13"/>
    </row>
    <row r="238" spans="2:55" ht="12" customHeight="1">
      <c r="B238" s="12"/>
      <c r="C238" s="522"/>
      <c r="D238" s="522"/>
      <c r="E238" s="522"/>
      <c r="F238" s="522"/>
      <c r="G238" s="522"/>
      <c r="H238" s="522"/>
      <c r="I238" s="522"/>
      <c r="J238" s="522"/>
      <c r="K238" s="522"/>
      <c r="L238" s="522"/>
      <c r="M238" s="522"/>
      <c r="N238" s="522"/>
      <c r="O238" s="518"/>
      <c r="P238" s="518"/>
      <c r="Q238" s="518"/>
      <c r="R238" s="291"/>
      <c r="S238" s="291"/>
      <c r="T238" s="291"/>
      <c r="U238" s="291"/>
      <c r="V238" s="291"/>
      <c r="W238" s="291"/>
      <c r="X238" s="291"/>
      <c r="Y238" s="291"/>
      <c r="Z238" s="291"/>
      <c r="AA238" s="291"/>
      <c r="AB238" s="291"/>
      <c r="AC238" s="291"/>
      <c r="AD238" s="291"/>
      <c r="AE238" s="291"/>
      <c r="AF238" s="291"/>
      <c r="AG238" s="291"/>
      <c r="AH238" s="291"/>
      <c r="AI238" s="518"/>
      <c r="AJ238" s="518"/>
      <c r="AK238" s="518"/>
      <c r="AL238" s="291"/>
      <c r="AM238" s="291"/>
      <c r="AN238" s="291"/>
      <c r="AO238" s="291"/>
      <c r="AP238" s="291"/>
      <c r="AQ238" s="291"/>
      <c r="AR238" s="291"/>
      <c r="AS238" s="291"/>
      <c r="AT238" s="291"/>
      <c r="AU238" s="291"/>
      <c r="AV238" s="291"/>
      <c r="AW238" s="291"/>
      <c r="AX238" s="291"/>
      <c r="AY238" s="291"/>
      <c r="AZ238" s="291"/>
      <c r="BA238" s="291"/>
      <c r="BB238" s="291"/>
      <c r="BC238" s="13"/>
    </row>
    <row r="239" spans="2:55" ht="12" customHeight="1">
      <c r="B239" s="12"/>
      <c r="C239" s="522"/>
      <c r="D239" s="522"/>
      <c r="E239" s="522"/>
      <c r="F239" s="522"/>
      <c r="G239" s="522"/>
      <c r="H239" s="522"/>
      <c r="I239" s="522"/>
      <c r="J239" s="522"/>
      <c r="K239" s="522"/>
      <c r="L239" s="522"/>
      <c r="M239" s="522"/>
      <c r="N239" s="522"/>
      <c r="O239" s="518"/>
      <c r="P239" s="518"/>
      <c r="Q239" s="518"/>
      <c r="R239" s="291"/>
      <c r="S239" s="291"/>
      <c r="T239" s="291"/>
      <c r="U239" s="291"/>
      <c r="V239" s="291"/>
      <c r="W239" s="291"/>
      <c r="X239" s="291"/>
      <c r="Y239" s="291"/>
      <c r="Z239" s="291"/>
      <c r="AA239" s="291"/>
      <c r="AB239" s="291"/>
      <c r="AC239" s="291"/>
      <c r="AD239" s="291"/>
      <c r="AE239" s="291"/>
      <c r="AF239" s="291"/>
      <c r="AG239" s="291"/>
      <c r="AH239" s="291"/>
      <c r="AI239" s="518"/>
      <c r="AJ239" s="518"/>
      <c r="AK239" s="518"/>
      <c r="AL239" s="291"/>
      <c r="AM239" s="291"/>
      <c r="AN239" s="291"/>
      <c r="AO239" s="291"/>
      <c r="AP239" s="291"/>
      <c r="AQ239" s="291"/>
      <c r="AR239" s="291"/>
      <c r="AS239" s="291"/>
      <c r="AT239" s="291"/>
      <c r="AU239" s="291"/>
      <c r="AV239" s="291"/>
      <c r="AW239" s="291"/>
      <c r="AX239" s="291"/>
      <c r="AY239" s="291"/>
      <c r="AZ239" s="291"/>
      <c r="BA239" s="291"/>
      <c r="BB239" s="291"/>
      <c r="BC239" s="13"/>
    </row>
    <row r="240" spans="2:55" ht="12" customHeight="1">
      <c r="B240" s="12"/>
      <c r="C240" s="522"/>
      <c r="D240" s="522"/>
      <c r="E240" s="522"/>
      <c r="F240" s="522"/>
      <c r="G240" s="522"/>
      <c r="H240" s="522"/>
      <c r="I240" s="522"/>
      <c r="J240" s="522"/>
      <c r="K240" s="522"/>
      <c r="L240" s="522"/>
      <c r="M240" s="522"/>
      <c r="N240" s="522"/>
      <c r="O240" s="518"/>
      <c r="P240" s="518"/>
      <c r="Q240" s="518"/>
      <c r="R240" s="291"/>
      <c r="S240" s="291"/>
      <c r="T240" s="291"/>
      <c r="U240" s="291"/>
      <c r="V240" s="291"/>
      <c r="W240" s="291"/>
      <c r="X240" s="291"/>
      <c r="Y240" s="291"/>
      <c r="Z240" s="291"/>
      <c r="AA240" s="291"/>
      <c r="AB240" s="291"/>
      <c r="AC240" s="291"/>
      <c r="AD240" s="291"/>
      <c r="AE240" s="291"/>
      <c r="AF240" s="291"/>
      <c r="AG240" s="291"/>
      <c r="AH240" s="291"/>
      <c r="AI240" s="518"/>
      <c r="AJ240" s="518"/>
      <c r="AK240" s="518"/>
      <c r="AL240" s="291"/>
      <c r="AM240" s="291"/>
      <c r="AN240" s="291"/>
      <c r="AO240" s="291"/>
      <c r="AP240" s="291"/>
      <c r="AQ240" s="291"/>
      <c r="AR240" s="291"/>
      <c r="AS240" s="291"/>
      <c r="AT240" s="291"/>
      <c r="AU240" s="291"/>
      <c r="AV240" s="291"/>
      <c r="AW240" s="291"/>
      <c r="AX240" s="291"/>
      <c r="AY240" s="291"/>
      <c r="AZ240" s="291"/>
      <c r="BA240" s="291"/>
      <c r="BB240" s="291"/>
      <c r="BC240" s="13"/>
    </row>
    <row r="241" spans="2:55" ht="12" customHeight="1">
      <c r="B241" s="12"/>
      <c r="C241" s="522"/>
      <c r="D241" s="522"/>
      <c r="E241" s="522"/>
      <c r="F241" s="522"/>
      <c r="G241" s="522"/>
      <c r="H241" s="522"/>
      <c r="I241" s="522"/>
      <c r="J241" s="522"/>
      <c r="K241" s="522"/>
      <c r="L241" s="522"/>
      <c r="M241" s="522"/>
      <c r="N241" s="522"/>
      <c r="O241" s="518"/>
      <c r="P241" s="518"/>
      <c r="Q241" s="518"/>
      <c r="R241" s="291"/>
      <c r="S241" s="291"/>
      <c r="T241" s="291"/>
      <c r="U241" s="291"/>
      <c r="V241" s="291"/>
      <c r="W241" s="291"/>
      <c r="X241" s="291"/>
      <c r="Y241" s="291"/>
      <c r="Z241" s="291"/>
      <c r="AA241" s="291"/>
      <c r="AB241" s="291"/>
      <c r="AC241" s="291"/>
      <c r="AD241" s="291"/>
      <c r="AE241" s="291"/>
      <c r="AF241" s="291"/>
      <c r="AG241" s="291"/>
      <c r="AH241" s="291"/>
      <c r="AI241" s="518"/>
      <c r="AJ241" s="518"/>
      <c r="AK241" s="518"/>
      <c r="AL241" s="291"/>
      <c r="AM241" s="291"/>
      <c r="AN241" s="291"/>
      <c r="AO241" s="291"/>
      <c r="AP241" s="291"/>
      <c r="AQ241" s="291"/>
      <c r="AR241" s="291"/>
      <c r="AS241" s="291"/>
      <c r="AT241" s="291"/>
      <c r="AU241" s="291"/>
      <c r="AV241" s="291"/>
      <c r="AW241" s="291"/>
      <c r="AX241" s="291"/>
      <c r="AY241" s="291"/>
      <c r="AZ241" s="291"/>
      <c r="BA241" s="291"/>
      <c r="BB241" s="291"/>
      <c r="BC241" s="13"/>
    </row>
    <row r="242" spans="2:55" ht="12" customHeight="1">
      <c r="B242" s="12"/>
      <c r="C242" s="522"/>
      <c r="D242" s="522"/>
      <c r="E242" s="522"/>
      <c r="F242" s="522"/>
      <c r="G242" s="522"/>
      <c r="H242" s="522"/>
      <c r="I242" s="522"/>
      <c r="J242" s="522"/>
      <c r="K242" s="522"/>
      <c r="L242" s="522"/>
      <c r="M242" s="522"/>
      <c r="N242" s="522"/>
      <c r="O242" s="518"/>
      <c r="P242" s="518"/>
      <c r="Q242" s="518"/>
      <c r="R242" s="291"/>
      <c r="S242" s="291"/>
      <c r="T242" s="291"/>
      <c r="U242" s="291"/>
      <c r="V242" s="291"/>
      <c r="W242" s="291"/>
      <c r="X242" s="291"/>
      <c r="Y242" s="291"/>
      <c r="Z242" s="291"/>
      <c r="AA242" s="291"/>
      <c r="AB242" s="291"/>
      <c r="AC242" s="291"/>
      <c r="AD242" s="291"/>
      <c r="AE242" s="291"/>
      <c r="AF242" s="291"/>
      <c r="AG242" s="291"/>
      <c r="AH242" s="291"/>
      <c r="AI242" s="518"/>
      <c r="AJ242" s="518"/>
      <c r="AK242" s="518"/>
      <c r="AL242" s="291"/>
      <c r="AM242" s="291"/>
      <c r="AN242" s="291"/>
      <c r="AO242" s="291"/>
      <c r="AP242" s="291"/>
      <c r="AQ242" s="291"/>
      <c r="AR242" s="291"/>
      <c r="AS242" s="291"/>
      <c r="AT242" s="291"/>
      <c r="AU242" s="291"/>
      <c r="AV242" s="291"/>
      <c r="AW242" s="291"/>
      <c r="AX242" s="291"/>
      <c r="AY242" s="291"/>
      <c r="AZ242" s="291"/>
      <c r="BA242" s="291"/>
      <c r="BB242" s="291"/>
      <c r="BC242" s="13"/>
    </row>
    <row r="243" spans="2:55" ht="12" customHeight="1">
      <c r="B243" s="12"/>
      <c r="C243" s="522"/>
      <c r="D243" s="522"/>
      <c r="E243" s="522"/>
      <c r="F243" s="522"/>
      <c r="G243" s="522"/>
      <c r="H243" s="522"/>
      <c r="I243" s="522"/>
      <c r="J243" s="522"/>
      <c r="K243" s="522"/>
      <c r="L243" s="522"/>
      <c r="M243" s="522"/>
      <c r="N243" s="522"/>
      <c r="O243" s="518"/>
      <c r="P243" s="518"/>
      <c r="Q243" s="518"/>
      <c r="R243" s="291"/>
      <c r="S243" s="291"/>
      <c r="T243" s="291"/>
      <c r="U243" s="291"/>
      <c r="V243" s="291"/>
      <c r="W243" s="291"/>
      <c r="X243" s="291"/>
      <c r="Y243" s="291"/>
      <c r="Z243" s="291"/>
      <c r="AA243" s="291"/>
      <c r="AB243" s="291"/>
      <c r="AC243" s="291"/>
      <c r="AD243" s="291"/>
      <c r="AE243" s="291"/>
      <c r="AF243" s="291"/>
      <c r="AG243" s="291"/>
      <c r="AH243" s="291"/>
      <c r="AI243" s="518"/>
      <c r="AJ243" s="518"/>
      <c r="AK243" s="518"/>
      <c r="AL243" s="291"/>
      <c r="AM243" s="291"/>
      <c r="AN243" s="291"/>
      <c r="AO243" s="291"/>
      <c r="AP243" s="291"/>
      <c r="AQ243" s="291"/>
      <c r="AR243" s="291"/>
      <c r="AS243" s="291"/>
      <c r="AT243" s="291"/>
      <c r="AU243" s="291"/>
      <c r="AV243" s="291"/>
      <c r="AW243" s="291"/>
      <c r="AX243" s="291"/>
      <c r="AY243" s="291"/>
      <c r="AZ243" s="291"/>
      <c r="BA243" s="291"/>
      <c r="BB243" s="291"/>
      <c r="BC243" s="13"/>
    </row>
    <row r="244" spans="2:55" ht="12" customHeight="1">
      <c r="B244" s="12"/>
      <c r="C244" s="522"/>
      <c r="D244" s="522"/>
      <c r="E244" s="522"/>
      <c r="F244" s="522"/>
      <c r="G244" s="522"/>
      <c r="H244" s="522"/>
      <c r="I244" s="522"/>
      <c r="J244" s="522"/>
      <c r="K244" s="522"/>
      <c r="L244" s="522"/>
      <c r="M244" s="522"/>
      <c r="N244" s="522"/>
      <c r="O244" s="518"/>
      <c r="P244" s="518"/>
      <c r="Q244" s="518"/>
      <c r="R244" s="291"/>
      <c r="S244" s="291"/>
      <c r="T244" s="291"/>
      <c r="U244" s="291"/>
      <c r="V244" s="291"/>
      <c r="W244" s="291"/>
      <c r="X244" s="291"/>
      <c r="Y244" s="291"/>
      <c r="Z244" s="291"/>
      <c r="AA244" s="291"/>
      <c r="AB244" s="291"/>
      <c r="AC244" s="291"/>
      <c r="AD244" s="291"/>
      <c r="AE244" s="291"/>
      <c r="AF244" s="291"/>
      <c r="AG244" s="291"/>
      <c r="AH244" s="291"/>
      <c r="AI244" s="518"/>
      <c r="AJ244" s="518"/>
      <c r="AK244" s="518"/>
      <c r="AL244" s="291"/>
      <c r="AM244" s="291"/>
      <c r="AN244" s="291"/>
      <c r="AO244" s="291"/>
      <c r="AP244" s="291"/>
      <c r="AQ244" s="291"/>
      <c r="AR244" s="291"/>
      <c r="AS244" s="291"/>
      <c r="AT244" s="291"/>
      <c r="AU244" s="291"/>
      <c r="AV244" s="291"/>
      <c r="AW244" s="291"/>
      <c r="AX244" s="291"/>
      <c r="AY244" s="291"/>
      <c r="AZ244" s="291"/>
      <c r="BA244" s="291"/>
      <c r="BB244" s="291"/>
      <c r="BC244" s="13"/>
    </row>
    <row r="245" spans="2:55" ht="12" customHeight="1">
      <c r="B245" s="12"/>
      <c r="C245" s="522"/>
      <c r="D245" s="522"/>
      <c r="E245" s="522"/>
      <c r="F245" s="522"/>
      <c r="G245" s="522"/>
      <c r="H245" s="522"/>
      <c r="I245" s="522"/>
      <c r="J245" s="522"/>
      <c r="K245" s="522"/>
      <c r="L245" s="522"/>
      <c r="M245" s="522"/>
      <c r="N245" s="522"/>
      <c r="O245" s="518"/>
      <c r="P245" s="518"/>
      <c r="Q245" s="518"/>
      <c r="R245" s="291"/>
      <c r="S245" s="291"/>
      <c r="T245" s="291"/>
      <c r="U245" s="291"/>
      <c r="V245" s="291"/>
      <c r="W245" s="291"/>
      <c r="X245" s="291"/>
      <c r="Y245" s="291"/>
      <c r="Z245" s="291"/>
      <c r="AA245" s="291"/>
      <c r="AB245" s="291"/>
      <c r="AC245" s="291"/>
      <c r="AD245" s="291"/>
      <c r="AE245" s="291"/>
      <c r="AF245" s="291"/>
      <c r="AG245" s="291"/>
      <c r="AH245" s="291"/>
      <c r="AI245" s="518"/>
      <c r="AJ245" s="518"/>
      <c r="AK245" s="518"/>
      <c r="AL245" s="291"/>
      <c r="AM245" s="291"/>
      <c r="AN245" s="291"/>
      <c r="AO245" s="291"/>
      <c r="AP245" s="291"/>
      <c r="AQ245" s="291"/>
      <c r="AR245" s="291"/>
      <c r="AS245" s="291"/>
      <c r="AT245" s="291"/>
      <c r="AU245" s="291"/>
      <c r="AV245" s="291"/>
      <c r="AW245" s="291"/>
      <c r="AX245" s="291"/>
      <c r="AY245" s="291"/>
      <c r="AZ245" s="291"/>
      <c r="BA245" s="291"/>
      <c r="BB245" s="291"/>
      <c r="BC245" s="13"/>
    </row>
    <row r="246" spans="2:55" ht="12" customHeight="1">
      <c r="B246" s="12"/>
      <c r="C246" s="523" t="s">
        <v>252</v>
      </c>
      <c r="D246" s="523"/>
      <c r="E246" s="523"/>
      <c r="F246" s="523"/>
      <c r="G246" s="523"/>
      <c r="H246" s="523"/>
      <c r="I246" s="523"/>
      <c r="J246" s="523"/>
      <c r="K246" s="523"/>
      <c r="L246" s="523"/>
      <c r="M246" s="524" t="s">
        <v>253</v>
      </c>
      <c r="N246" s="524"/>
      <c r="O246" s="524">
        <v>1</v>
      </c>
      <c r="P246" s="524"/>
      <c r="Q246" s="524"/>
      <c r="R246" s="524">
        <v>2</v>
      </c>
      <c r="S246" s="524"/>
      <c r="T246" s="524"/>
      <c r="U246" s="524"/>
      <c r="V246" s="524"/>
      <c r="W246" s="524">
        <v>3</v>
      </c>
      <c r="X246" s="524"/>
      <c r="Y246" s="524"/>
      <c r="Z246" s="524">
        <v>4</v>
      </c>
      <c r="AA246" s="524"/>
      <c r="AB246" s="524"/>
      <c r="AC246" s="524">
        <v>5</v>
      </c>
      <c r="AD246" s="524"/>
      <c r="AE246" s="524"/>
      <c r="AF246" s="524">
        <v>6</v>
      </c>
      <c r="AG246" s="524"/>
      <c r="AH246" s="524"/>
      <c r="AI246" s="524">
        <v>7</v>
      </c>
      <c r="AJ246" s="524"/>
      <c r="AK246" s="524"/>
      <c r="AL246" s="524">
        <v>8</v>
      </c>
      <c r="AM246" s="524"/>
      <c r="AN246" s="524"/>
      <c r="AO246" s="524"/>
      <c r="AP246" s="524"/>
      <c r="AQ246" s="524">
        <v>9</v>
      </c>
      <c r="AR246" s="524"/>
      <c r="AS246" s="524"/>
      <c r="AT246" s="524">
        <v>10</v>
      </c>
      <c r="AU246" s="524"/>
      <c r="AV246" s="524"/>
      <c r="AW246" s="524">
        <v>11</v>
      </c>
      <c r="AX246" s="524"/>
      <c r="AY246" s="524"/>
      <c r="AZ246" s="524">
        <v>12</v>
      </c>
      <c r="BA246" s="524"/>
      <c r="BB246" s="524"/>
      <c r="BC246" s="13"/>
    </row>
    <row r="247" spans="2:55" ht="21.75" customHeight="1">
      <c r="B247" s="12"/>
      <c r="C247" s="525" t="s">
        <v>14</v>
      </c>
      <c r="D247" s="525"/>
      <c r="E247" s="525"/>
      <c r="F247" s="525"/>
      <c r="G247" s="525"/>
      <c r="H247" s="525"/>
      <c r="I247" s="525"/>
      <c r="J247" s="525"/>
      <c r="K247" s="525"/>
      <c r="L247" s="525"/>
      <c r="M247" s="526">
        <v>801</v>
      </c>
      <c r="N247" s="526"/>
      <c r="O247" s="527">
        <f>SUM(O248:Q257)</f>
        <v>0</v>
      </c>
      <c r="P247" s="527"/>
      <c r="Q247" s="527"/>
      <c r="R247" s="527">
        <f>SUM(R248:V257)</f>
        <v>0</v>
      </c>
      <c r="S247" s="527"/>
      <c r="T247" s="527"/>
      <c r="U247" s="527"/>
      <c r="V247" s="527"/>
      <c r="W247" s="527">
        <f>SUM(W248:Y257)</f>
        <v>0</v>
      </c>
      <c r="X247" s="527"/>
      <c r="Y247" s="527"/>
      <c r="Z247" s="527">
        <f>SUM(Z248:AB257)</f>
        <v>0</v>
      </c>
      <c r="AA247" s="527"/>
      <c r="AB247" s="527"/>
      <c r="AC247" s="527">
        <f>SUM(AC248:AE257)</f>
        <v>0</v>
      </c>
      <c r="AD247" s="527"/>
      <c r="AE247" s="527"/>
      <c r="AF247" s="527">
        <f>SUM(AF248:AH257)</f>
        <v>0</v>
      </c>
      <c r="AG247" s="527"/>
      <c r="AH247" s="527"/>
      <c r="AI247" s="527">
        <f>SUM(AI248:AK257)</f>
        <v>0</v>
      </c>
      <c r="AJ247" s="527"/>
      <c r="AK247" s="527"/>
      <c r="AL247" s="527">
        <f>SUM(AL248:AP257)</f>
        <v>0</v>
      </c>
      <c r="AM247" s="527"/>
      <c r="AN247" s="527"/>
      <c r="AO247" s="527"/>
      <c r="AP247" s="527"/>
      <c r="AQ247" s="527">
        <f>SUM(AQ248:AS257)</f>
        <v>0</v>
      </c>
      <c r="AR247" s="527"/>
      <c r="AS247" s="527"/>
      <c r="AT247" s="527">
        <f>SUM(AT248:AV257)</f>
        <v>0</v>
      </c>
      <c r="AU247" s="527"/>
      <c r="AV247" s="527"/>
      <c r="AW247" s="527">
        <f>SUM(AW248:AY257)</f>
        <v>0</v>
      </c>
      <c r="AX247" s="527"/>
      <c r="AY247" s="527"/>
      <c r="AZ247" s="527">
        <f>SUM(AZ248:BB257)</f>
        <v>0</v>
      </c>
      <c r="BA247" s="527"/>
      <c r="BB247" s="527"/>
      <c r="BC247" s="13"/>
    </row>
    <row r="248" spans="2:55" ht="37.5" customHeight="1">
      <c r="B248" s="12"/>
      <c r="C248" s="528" t="s">
        <v>15</v>
      </c>
      <c r="D248" s="528"/>
      <c r="E248" s="528"/>
      <c r="F248" s="528"/>
      <c r="G248" s="528"/>
      <c r="H248" s="528"/>
      <c r="I248" s="528"/>
      <c r="J248" s="528"/>
      <c r="K248" s="528"/>
      <c r="L248" s="528"/>
      <c r="M248" s="542">
        <v>802</v>
      </c>
      <c r="N248" s="543"/>
      <c r="O248" s="529"/>
      <c r="P248" s="530"/>
      <c r="Q248" s="531"/>
      <c r="R248" s="529"/>
      <c r="S248" s="530"/>
      <c r="T248" s="530"/>
      <c r="U248" s="530"/>
      <c r="V248" s="531"/>
      <c r="W248" s="529"/>
      <c r="X248" s="530"/>
      <c r="Y248" s="531"/>
      <c r="Z248" s="529"/>
      <c r="AA248" s="530"/>
      <c r="AB248" s="531"/>
      <c r="AC248" s="529"/>
      <c r="AD248" s="530"/>
      <c r="AE248" s="531"/>
      <c r="AF248" s="529"/>
      <c r="AG248" s="530"/>
      <c r="AH248" s="531"/>
      <c r="AI248" s="529"/>
      <c r="AJ248" s="530"/>
      <c r="AK248" s="531"/>
      <c r="AL248" s="529"/>
      <c r="AM248" s="530"/>
      <c r="AN248" s="530"/>
      <c r="AO248" s="530"/>
      <c r="AP248" s="531"/>
      <c r="AQ248" s="529"/>
      <c r="AR248" s="530"/>
      <c r="AS248" s="531"/>
      <c r="AT248" s="529"/>
      <c r="AU248" s="530"/>
      <c r="AV248" s="531"/>
      <c r="AW248" s="529"/>
      <c r="AX248" s="530"/>
      <c r="AY248" s="531"/>
      <c r="AZ248" s="529"/>
      <c r="BA248" s="530"/>
      <c r="BB248" s="531"/>
      <c r="BC248" s="13"/>
    </row>
    <row r="249" spans="2:55" ht="15" customHeight="1">
      <c r="B249" s="12"/>
      <c r="C249" s="535" t="s">
        <v>127</v>
      </c>
      <c r="D249" s="535"/>
      <c r="E249" s="535"/>
      <c r="F249" s="535"/>
      <c r="G249" s="535"/>
      <c r="H249" s="535"/>
      <c r="I249" s="535"/>
      <c r="J249" s="535"/>
      <c r="K249" s="535"/>
      <c r="L249" s="535"/>
      <c r="M249" s="544"/>
      <c r="N249" s="545"/>
      <c r="O249" s="532"/>
      <c r="P249" s="533"/>
      <c r="Q249" s="534"/>
      <c r="R249" s="532"/>
      <c r="S249" s="533"/>
      <c r="T249" s="533"/>
      <c r="U249" s="533"/>
      <c r="V249" s="534"/>
      <c r="W249" s="532"/>
      <c r="X249" s="533"/>
      <c r="Y249" s="534"/>
      <c r="Z249" s="532"/>
      <c r="AA249" s="533"/>
      <c r="AB249" s="534"/>
      <c r="AC249" s="532"/>
      <c r="AD249" s="533"/>
      <c r="AE249" s="534"/>
      <c r="AF249" s="532"/>
      <c r="AG249" s="533"/>
      <c r="AH249" s="534"/>
      <c r="AI249" s="532"/>
      <c r="AJ249" s="533"/>
      <c r="AK249" s="534"/>
      <c r="AL249" s="532"/>
      <c r="AM249" s="533"/>
      <c r="AN249" s="533"/>
      <c r="AO249" s="533"/>
      <c r="AP249" s="534"/>
      <c r="AQ249" s="532"/>
      <c r="AR249" s="533"/>
      <c r="AS249" s="534"/>
      <c r="AT249" s="532"/>
      <c r="AU249" s="533"/>
      <c r="AV249" s="534"/>
      <c r="AW249" s="532"/>
      <c r="AX249" s="533"/>
      <c r="AY249" s="534"/>
      <c r="AZ249" s="532"/>
      <c r="BA249" s="533"/>
      <c r="BB249" s="534"/>
      <c r="BC249" s="13"/>
    </row>
    <row r="250" spans="2:55" ht="15" customHeight="1">
      <c r="B250" s="12"/>
      <c r="C250" s="537" t="s">
        <v>128</v>
      </c>
      <c r="D250" s="537"/>
      <c r="E250" s="537"/>
      <c r="F250" s="537"/>
      <c r="G250" s="537"/>
      <c r="H250" s="537"/>
      <c r="I250" s="537"/>
      <c r="J250" s="537"/>
      <c r="K250" s="537"/>
      <c r="L250" s="537"/>
      <c r="M250" s="538">
        <v>803</v>
      </c>
      <c r="N250" s="538"/>
      <c r="O250" s="536"/>
      <c r="P250" s="536"/>
      <c r="Q250" s="536"/>
      <c r="R250" s="536"/>
      <c r="S250" s="536"/>
      <c r="T250" s="536"/>
      <c r="U250" s="536"/>
      <c r="V250" s="536"/>
      <c r="W250" s="536"/>
      <c r="X250" s="536"/>
      <c r="Y250" s="536"/>
      <c r="Z250" s="536"/>
      <c r="AA250" s="536"/>
      <c r="AB250" s="536"/>
      <c r="AC250" s="536"/>
      <c r="AD250" s="536"/>
      <c r="AE250" s="536"/>
      <c r="AF250" s="536"/>
      <c r="AG250" s="536"/>
      <c r="AH250" s="536"/>
      <c r="AI250" s="536"/>
      <c r="AJ250" s="536"/>
      <c r="AK250" s="536"/>
      <c r="AL250" s="536"/>
      <c r="AM250" s="536"/>
      <c r="AN250" s="536"/>
      <c r="AO250" s="536"/>
      <c r="AP250" s="536"/>
      <c r="AQ250" s="536"/>
      <c r="AR250" s="536"/>
      <c r="AS250" s="536"/>
      <c r="AT250" s="536"/>
      <c r="AU250" s="536"/>
      <c r="AV250" s="536"/>
      <c r="AW250" s="536"/>
      <c r="AX250" s="536"/>
      <c r="AY250" s="536"/>
      <c r="AZ250" s="536"/>
      <c r="BA250" s="536"/>
      <c r="BB250" s="536"/>
      <c r="BC250" s="13"/>
    </row>
    <row r="251" spans="2:55" ht="15" customHeight="1">
      <c r="B251" s="12"/>
      <c r="C251" s="537" t="s">
        <v>129</v>
      </c>
      <c r="D251" s="537"/>
      <c r="E251" s="537"/>
      <c r="F251" s="537"/>
      <c r="G251" s="537"/>
      <c r="H251" s="537"/>
      <c r="I251" s="537"/>
      <c r="J251" s="537"/>
      <c r="K251" s="537"/>
      <c r="L251" s="537"/>
      <c r="M251" s="538">
        <v>804</v>
      </c>
      <c r="N251" s="538"/>
      <c r="O251" s="536"/>
      <c r="P251" s="536"/>
      <c r="Q251" s="536"/>
      <c r="R251" s="536"/>
      <c r="S251" s="536"/>
      <c r="T251" s="536"/>
      <c r="U251" s="536"/>
      <c r="V251" s="536"/>
      <c r="W251" s="536"/>
      <c r="X251" s="536"/>
      <c r="Y251" s="536"/>
      <c r="Z251" s="536"/>
      <c r="AA251" s="536"/>
      <c r="AB251" s="536"/>
      <c r="AC251" s="536"/>
      <c r="AD251" s="536"/>
      <c r="AE251" s="536"/>
      <c r="AF251" s="536"/>
      <c r="AG251" s="536"/>
      <c r="AH251" s="536"/>
      <c r="AI251" s="536"/>
      <c r="AJ251" s="536"/>
      <c r="AK251" s="536"/>
      <c r="AL251" s="536"/>
      <c r="AM251" s="536"/>
      <c r="AN251" s="536"/>
      <c r="AO251" s="536"/>
      <c r="AP251" s="536"/>
      <c r="AQ251" s="536"/>
      <c r="AR251" s="536"/>
      <c r="AS251" s="536"/>
      <c r="AT251" s="536"/>
      <c r="AU251" s="536"/>
      <c r="AV251" s="536"/>
      <c r="AW251" s="536"/>
      <c r="AX251" s="536"/>
      <c r="AY251" s="536"/>
      <c r="AZ251" s="536"/>
      <c r="BA251" s="536"/>
      <c r="BB251" s="536"/>
      <c r="BC251" s="13"/>
    </row>
    <row r="252" spans="2:55" ht="18.75" customHeight="1">
      <c r="B252" s="12"/>
      <c r="C252" s="537" t="s">
        <v>291</v>
      </c>
      <c r="D252" s="537"/>
      <c r="E252" s="537"/>
      <c r="F252" s="537"/>
      <c r="G252" s="537"/>
      <c r="H252" s="537"/>
      <c r="I252" s="537"/>
      <c r="J252" s="537"/>
      <c r="K252" s="537"/>
      <c r="L252" s="537"/>
      <c r="M252" s="538">
        <v>805</v>
      </c>
      <c r="N252" s="538"/>
      <c r="O252" s="536"/>
      <c r="P252" s="536"/>
      <c r="Q252" s="536"/>
      <c r="R252" s="536"/>
      <c r="S252" s="536"/>
      <c r="T252" s="536"/>
      <c r="U252" s="536"/>
      <c r="V252" s="536"/>
      <c r="W252" s="536"/>
      <c r="X252" s="536"/>
      <c r="Y252" s="536"/>
      <c r="Z252" s="536"/>
      <c r="AA252" s="536"/>
      <c r="AB252" s="536"/>
      <c r="AC252" s="536"/>
      <c r="AD252" s="536"/>
      <c r="AE252" s="536"/>
      <c r="AF252" s="536"/>
      <c r="AG252" s="536"/>
      <c r="AH252" s="536"/>
      <c r="AI252" s="536"/>
      <c r="AJ252" s="536"/>
      <c r="AK252" s="536"/>
      <c r="AL252" s="536"/>
      <c r="AM252" s="536"/>
      <c r="AN252" s="536"/>
      <c r="AO252" s="536"/>
      <c r="AP252" s="536"/>
      <c r="AQ252" s="536"/>
      <c r="AR252" s="536"/>
      <c r="AS252" s="536"/>
      <c r="AT252" s="536"/>
      <c r="AU252" s="536"/>
      <c r="AV252" s="536"/>
      <c r="AW252" s="536"/>
      <c r="AX252" s="536"/>
      <c r="AY252" s="536"/>
      <c r="AZ252" s="536"/>
      <c r="BA252" s="536"/>
      <c r="BB252" s="536"/>
      <c r="BC252" s="13"/>
    </row>
    <row r="253" spans="2:55" ht="15" customHeight="1">
      <c r="B253" s="12"/>
      <c r="C253" s="537" t="s">
        <v>130</v>
      </c>
      <c r="D253" s="537"/>
      <c r="E253" s="537"/>
      <c r="F253" s="537"/>
      <c r="G253" s="537"/>
      <c r="H253" s="537"/>
      <c r="I253" s="537"/>
      <c r="J253" s="537"/>
      <c r="K253" s="537"/>
      <c r="L253" s="537"/>
      <c r="M253" s="538">
        <v>806</v>
      </c>
      <c r="N253" s="538"/>
      <c r="O253" s="536"/>
      <c r="P253" s="536"/>
      <c r="Q253" s="536"/>
      <c r="R253" s="536"/>
      <c r="S253" s="536"/>
      <c r="T253" s="536"/>
      <c r="U253" s="536"/>
      <c r="V253" s="536"/>
      <c r="W253" s="536"/>
      <c r="X253" s="536"/>
      <c r="Y253" s="536"/>
      <c r="Z253" s="536"/>
      <c r="AA253" s="536"/>
      <c r="AB253" s="536"/>
      <c r="AC253" s="536"/>
      <c r="AD253" s="536"/>
      <c r="AE253" s="536"/>
      <c r="AF253" s="536"/>
      <c r="AG253" s="536"/>
      <c r="AH253" s="536"/>
      <c r="AI253" s="536"/>
      <c r="AJ253" s="536"/>
      <c r="AK253" s="536"/>
      <c r="AL253" s="536"/>
      <c r="AM253" s="536"/>
      <c r="AN253" s="536"/>
      <c r="AO253" s="536"/>
      <c r="AP253" s="536"/>
      <c r="AQ253" s="536"/>
      <c r="AR253" s="536"/>
      <c r="AS253" s="536"/>
      <c r="AT253" s="536"/>
      <c r="AU253" s="536"/>
      <c r="AV253" s="536"/>
      <c r="AW253" s="536"/>
      <c r="AX253" s="536"/>
      <c r="AY253" s="536"/>
      <c r="AZ253" s="536"/>
      <c r="BA253" s="536"/>
      <c r="BB253" s="536"/>
      <c r="BC253" s="13"/>
    </row>
    <row r="254" spans="2:55" ht="15" customHeight="1">
      <c r="B254" s="12"/>
      <c r="C254" s="537" t="s">
        <v>131</v>
      </c>
      <c r="D254" s="537"/>
      <c r="E254" s="537"/>
      <c r="F254" s="537"/>
      <c r="G254" s="537"/>
      <c r="H254" s="537"/>
      <c r="I254" s="537"/>
      <c r="J254" s="537"/>
      <c r="K254" s="537"/>
      <c r="L254" s="537"/>
      <c r="M254" s="538">
        <v>807</v>
      </c>
      <c r="N254" s="538"/>
      <c r="O254" s="536"/>
      <c r="P254" s="536"/>
      <c r="Q254" s="536"/>
      <c r="R254" s="536"/>
      <c r="S254" s="536"/>
      <c r="T254" s="536"/>
      <c r="U254" s="536"/>
      <c r="V254" s="536"/>
      <c r="W254" s="536"/>
      <c r="X254" s="536"/>
      <c r="Y254" s="536"/>
      <c r="Z254" s="536"/>
      <c r="AA254" s="536"/>
      <c r="AB254" s="536"/>
      <c r="AC254" s="536"/>
      <c r="AD254" s="536"/>
      <c r="AE254" s="536"/>
      <c r="AF254" s="536"/>
      <c r="AG254" s="536"/>
      <c r="AH254" s="536"/>
      <c r="AI254" s="536"/>
      <c r="AJ254" s="536"/>
      <c r="AK254" s="536"/>
      <c r="AL254" s="536"/>
      <c r="AM254" s="536"/>
      <c r="AN254" s="536"/>
      <c r="AO254" s="536"/>
      <c r="AP254" s="536"/>
      <c r="AQ254" s="536"/>
      <c r="AR254" s="536"/>
      <c r="AS254" s="536"/>
      <c r="AT254" s="536"/>
      <c r="AU254" s="536"/>
      <c r="AV254" s="536"/>
      <c r="AW254" s="536"/>
      <c r="AX254" s="536"/>
      <c r="AY254" s="536"/>
      <c r="AZ254" s="536"/>
      <c r="BA254" s="536"/>
      <c r="BB254" s="536"/>
      <c r="BC254" s="13"/>
    </row>
    <row r="255" spans="2:55" ht="26.25" customHeight="1">
      <c r="B255" s="12"/>
      <c r="C255" s="537" t="s">
        <v>132</v>
      </c>
      <c r="D255" s="537"/>
      <c r="E255" s="537"/>
      <c r="F255" s="537"/>
      <c r="G255" s="537"/>
      <c r="H255" s="537"/>
      <c r="I255" s="537"/>
      <c r="J255" s="537"/>
      <c r="K255" s="537"/>
      <c r="L255" s="537"/>
      <c r="M255" s="538">
        <v>808</v>
      </c>
      <c r="N255" s="538"/>
      <c r="O255" s="536"/>
      <c r="P255" s="536"/>
      <c r="Q255" s="536"/>
      <c r="R255" s="536"/>
      <c r="S255" s="536"/>
      <c r="T255" s="536"/>
      <c r="U255" s="536"/>
      <c r="V255" s="536"/>
      <c r="W255" s="536"/>
      <c r="X255" s="536"/>
      <c r="Y255" s="536"/>
      <c r="Z255" s="536"/>
      <c r="AA255" s="536"/>
      <c r="AB255" s="536"/>
      <c r="AC255" s="536"/>
      <c r="AD255" s="536"/>
      <c r="AE255" s="536"/>
      <c r="AF255" s="536"/>
      <c r="AG255" s="536"/>
      <c r="AH255" s="536"/>
      <c r="AI255" s="536"/>
      <c r="AJ255" s="536"/>
      <c r="AK255" s="536"/>
      <c r="AL255" s="536"/>
      <c r="AM255" s="536"/>
      <c r="AN255" s="536"/>
      <c r="AO255" s="536"/>
      <c r="AP255" s="536"/>
      <c r="AQ255" s="536"/>
      <c r="AR255" s="536"/>
      <c r="AS255" s="536"/>
      <c r="AT255" s="536"/>
      <c r="AU255" s="536"/>
      <c r="AV255" s="536"/>
      <c r="AW255" s="536"/>
      <c r="AX255" s="536"/>
      <c r="AY255" s="536"/>
      <c r="AZ255" s="536"/>
      <c r="BA255" s="536"/>
      <c r="BB255" s="536"/>
      <c r="BC255" s="13"/>
    </row>
    <row r="256" spans="2:55" ht="15" customHeight="1">
      <c r="B256" s="12"/>
      <c r="C256" s="537" t="s">
        <v>133</v>
      </c>
      <c r="D256" s="537"/>
      <c r="E256" s="537"/>
      <c r="F256" s="537"/>
      <c r="G256" s="537"/>
      <c r="H256" s="537"/>
      <c r="I256" s="537"/>
      <c r="J256" s="537"/>
      <c r="K256" s="537"/>
      <c r="L256" s="537"/>
      <c r="M256" s="538">
        <v>809</v>
      </c>
      <c r="N256" s="538"/>
      <c r="O256" s="536"/>
      <c r="P256" s="536"/>
      <c r="Q256" s="536"/>
      <c r="R256" s="536"/>
      <c r="S256" s="536"/>
      <c r="T256" s="536"/>
      <c r="U256" s="536"/>
      <c r="V256" s="536"/>
      <c r="W256" s="536"/>
      <c r="X256" s="536"/>
      <c r="Y256" s="536"/>
      <c r="Z256" s="536"/>
      <c r="AA256" s="536"/>
      <c r="AB256" s="536"/>
      <c r="AC256" s="536"/>
      <c r="AD256" s="536"/>
      <c r="AE256" s="536"/>
      <c r="AF256" s="536"/>
      <c r="AG256" s="536"/>
      <c r="AH256" s="536"/>
      <c r="AI256" s="536"/>
      <c r="AJ256" s="536"/>
      <c r="AK256" s="536"/>
      <c r="AL256" s="536"/>
      <c r="AM256" s="536"/>
      <c r="AN256" s="536"/>
      <c r="AO256" s="536"/>
      <c r="AP256" s="536"/>
      <c r="AQ256" s="536"/>
      <c r="AR256" s="536"/>
      <c r="AS256" s="536"/>
      <c r="AT256" s="536"/>
      <c r="AU256" s="536"/>
      <c r="AV256" s="536"/>
      <c r="AW256" s="536"/>
      <c r="AX256" s="536"/>
      <c r="AY256" s="536"/>
      <c r="AZ256" s="536"/>
      <c r="BA256" s="536"/>
      <c r="BB256" s="536"/>
      <c r="BC256" s="13"/>
    </row>
    <row r="257" spans="2:55" ht="37.5" customHeight="1">
      <c r="B257" s="12"/>
      <c r="C257" s="539" t="s">
        <v>16</v>
      </c>
      <c r="D257" s="539"/>
      <c r="E257" s="539"/>
      <c r="F257" s="539"/>
      <c r="G257" s="539"/>
      <c r="H257" s="539"/>
      <c r="I257" s="539"/>
      <c r="J257" s="539"/>
      <c r="K257" s="539"/>
      <c r="L257" s="539"/>
      <c r="M257" s="540">
        <v>810</v>
      </c>
      <c r="N257" s="540"/>
      <c r="O257" s="541"/>
      <c r="P257" s="541"/>
      <c r="Q257" s="541"/>
      <c r="R257" s="541"/>
      <c r="S257" s="541"/>
      <c r="T257" s="541"/>
      <c r="U257" s="541"/>
      <c r="V257" s="541"/>
      <c r="W257" s="541"/>
      <c r="X257" s="541"/>
      <c r="Y257" s="541"/>
      <c r="Z257" s="541"/>
      <c r="AA257" s="541"/>
      <c r="AB257" s="541"/>
      <c r="AC257" s="541"/>
      <c r="AD257" s="541"/>
      <c r="AE257" s="541"/>
      <c r="AF257" s="541"/>
      <c r="AG257" s="541"/>
      <c r="AH257" s="541"/>
      <c r="AI257" s="541"/>
      <c r="AJ257" s="541"/>
      <c r="AK257" s="541"/>
      <c r="AL257" s="541"/>
      <c r="AM257" s="541"/>
      <c r="AN257" s="541"/>
      <c r="AO257" s="541"/>
      <c r="AP257" s="541"/>
      <c r="AQ257" s="541"/>
      <c r="AR257" s="541"/>
      <c r="AS257" s="541"/>
      <c r="AT257" s="541"/>
      <c r="AU257" s="541"/>
      <c r="AV257" s="541"/>
      <c r="AW257" s="541"/>
      <c r="AX257" s="541"/>
      <c r="AY257" s="541"/>
      <c r="AZ257" s="541"/>
      <c r="BA257" s="541"/>
      <c r="BB257" s="541"/>
      <c r="BC257" s="13"/>
    </row>
    <row r="258" spans="2:55" ht="12" customHeight="1">
      <c r="B258" s="12"/>
      <c r="C258" s="181"/>
      <c r="D258" s="159"/>
      <c r="E258" s="159"/>
      <c r="F258" s="159"/>
      <c r="G258" s="159"/>
      <c r="H258" s="159"/>
      <c r="I258" s="159"/>
      <c r="J258" s="159"/>
      <c r="K258" s="159"/>
      <c r="L258" s="159"/>
      <c r="M258" s="159"/>
      <c r="N258" s="159"/>
      <c r="O258" s="159"/>
      <c r="P258" s="159"/>
      <c r="Q258" s="159"/>
      <c r="R258" s="159"/>
      <c r="S258" s="159"/>
      <c r="T258" s="180"/>
      <c r="U258" s="180"/>
      <c r="V258" s="180"/>
      <c r="W258" s="180"/>
      <c r="X258" s="180"/>
      <c r="Y258" s="180"/>
      <c r="Z258" s="180"/>
      <c r="AA258" s="180"/>
      <c r="AB258" s="180"/>
      <c r="AC258" s="180"/>
      <c r="AD258" s="180"/>
      <c r="AE258" s="180"/>
      <c r="AF258" s="180"/>
      <c r="AG258" s="180"/>
      <c r="AH258" s="180"/>
      <c r="AI258" s="180"/>
      <c r="AJ258" s="180"/>
      <c r="AK258" s="180"/>
      <c r="AL258" s="180"/>
      <c r="AM258" s="160"/>
      <c r="AN258" s="2"/>
      <c r="AO258" s="2"/>
      <c r="AP258" s="2"/>
      <c r="AQ258" s="2"/>
      <c r="AR258" s="2"/>
      <c r="AS258" s="2"/>
      <c r="AT258" s="2"/>
      <c r="AU258" s="2"/>
      <c r="AV258" s="2"/>
      <c r="AW258" s="2"/>
      <c r="AX258" s="2"/>
      <c r="AY258" s="2"/>
      <c r="AZ258" s="2"/>
      <c r="BA258" s="2"/>
      <c r="BB258" s="2"/>
      <c r="BC258" s="13"/>
    </row>
    <row r="259" spans="2:55" ht="12" customHeight="1">
      <c r="B259" s="12"/>
      <c r="C259" s="181"/>
      <c r="D259" s="159"/>
      <c r="E259" s="159"/>
      <c r="F259" s="159"/>
      <c r="G259" s="159"/>
      <c r="H259" s="159"/>
      <c r="I259" s="159"/>
      <c r="J259" s="159"/>
      <c r="K259" s="159"/>
      <c r="L259" s="159"/>
      <c r="M259" s="159"/>
      <c r="N259" s="159"/>
      <c r="O259" s="159"/>
      <c r="P259" s="159"/>
      <c r="Q259" s="159"/>
      <c r="R259" s="159"/>
      <c r="S259" s="159"/>
      <c r="T259" s="180"/>
      <c r="U259" s="180"/>
      <c r="V259" s="180"/>
      <c r="W259" s="180"/>
      <c r="X259" s="180"/>
      <c r="Y259" s="180"/>
      <c r="Z259" s="180"/>
      <c r="AA259" s="180"/>
      <c r="AB259" s="180"/>
      <c r="AC259" s="180"/>
      <c r="AD259" s="180"/>
      <c r="AE259" s="180"/>
      <c r="AF259" s="180"/>
      <c r="AG259" s="180"/>
      <c r="AH259" s="180"/>
      <c r="AI259" s="180"/>
      <c r="AJ259" s="180"/>
      <c r="AK259" s="180"/>
      <c r="AL259" s="180"/>
      <c r="AM259" s="160"/>
      <c r="AN259" s="2"/>
      <c r="AO259" s="2"/>
      <c r="AP259" s="2"/>
      <c r="AQ259" s="2"/>
      <c r="AR259" s="2"/>
      <c r="AS259" s="2"/>
      <c r="AT259" s="2"/>
      <c r="AU259" s="2"/>
      <c r="AV259" s="2"/>
      <c r="AW259" s="2"/>
      <c r="AX259" s="2"/>
      <c r="AY259" s="2"/>
      <c r="AZ259" s="2"/>
      <c r="BA259" s="2"/>
      <c r="BB259" s="158" t="s">
        <v>163</v>
      </c>
      <c r="BC259" s="13"/>
    </row>
    <row r="260" spans="2:55" ht="12" customHeight="1">
      <c r="B260" s="12"/>
      <c r="C260" s="215" t="s">
        <v>17</v>
      </c>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c r="AA260" s="215"/>
      <c r="AB260" s="215"/>
      <c r="AC260" s="215"/>
      <c r="AD260" s="215"/>
      <c r="AE260" s="215"/>
      <c r="AF260" s="215"/>
      <c r="AG260" s="215"/>
      <c r="AH260" s="215"/>
      <c r="AI260" s="215"/>
      <c r="AJ260" s="215"/>
      <c r="AK260" s="215"/>
      <c r="AL260" s="215"/>
      <c r="AM260" s="215"/>
      <c r="AN260" s="215"/>
      <c r="AO260" s="215"/>
      <c r="AP260" s="215"/>
      <c r="AQ260" s="215"/>
      <c r="AR260" s="215"/>
      <c r="AS260" s="215"/>
      <c r="AT260" s="215"/>
      <c r="AU260" s="215"/>
      <c r="AV260" s="215"/>
      <c r="AW260" s="215"/>
      <c r="AX260" s="215"/>
      <c r="AY260" s="215"/>
      <c r="AZ260" s="215"/>
      <c r="BA260" s="215"/>
      <c r="BB260" s="215"/>
      <c r="BC260" s="13"/>
    </row>
    <row r="261" spans="2:55" ht="12" customHeight="1">
      <c r="B261" s="12"/>
      <c r="C261" s="155"/>
      <c r="D261" s="155"/>
      <c r="E261" s="155"/>
      <c r="F261" s="155"/>
      <c r="G261" s="155"/>
      <c r="H261" s="155"/>
      <c r="I261" s="155"/>
      <c r="J261" s="155"/>
      <c r="K261" s="155"/>
      <c r="L261" s="155"/>
      <c r="M261" s="155"/>
      <c r="N261" s="155"/>
      <c r="O261" s="155"/>
      <c r="P261" s="155"/>
      <c r="Q261" s="155"/>
      <c r="R261" s="155"/>
      <c r="S261" s="155"/>
      <c r="T261" s="155"/>
      <c r="U261" s="155"/>
      <c r="V261" s="155"/>
      <c r="W261" s="155"/>
      <c r="X261" s="155"/>
      <c r="Y261" s="155"/>
      <c r="Z261" s="155"/>
      <c r="AA261" s="155"/>
      <c r="AB261" s="156"/>
      <c r="AC261" s="156"/>
      <c r="AD261" s="156"/>
      <c r="AE261" s="156"/>
      <c r="AF261" s="156"/>
      <c r="AG261" s="156"/>
      <c r="AH261" s="156"/>
      <c r="AI261" s="156"/>
      <c r="AJ261" s="156"/>
      <c r="AK261" s="156"/>
      <c r="AL261" s="156"/>
      <c r="AM261" s="157"/>
      <c r="AN261" s="157"/>
      <c r="AO261" s="157"/>
      <c r="AP261" s="157"/>
      <c r="AQ261" s="157"/>
      <c r="AR261" s="157"/>
      <c r="AS261" s="135"/>
      <c r="AT261" s="135"/>
      <c r="AU261" s="90"/>
      <c r="AV261" s="90"/>
      <c r="AW261" s="90"/>
      <c r="AX261" s="90"/>
      <c r="AY261" s="90"/>
      <c r="AZ261" s="90"/>
      <c r="BA261" s="90"/>
      <c r="BB261" s="158"/>
      <c r="BC261" s="13"/>
    </row>
    <row r="262" spans="2:55" ht="12" customHeight="1">
      <c r="B262" s="12"/>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6"/>
      <c r="AC262" s="156"/>
      <c r="AD262" s="156"/>
      <c r="AE262" s="156"/>
      <c r="AF262" s="156"/>
      <c r="AG262" s="156"/>
      <c r="AH262" s="156"/>
      <c r="AI262" s="156"/>
      <c r="AJ262" s="156"/>
      <c r="AK262" s="156"/>
      <c r="AL262" s="156"/>
      <c r="AM262" s="157"/>
      <c r="AN262" s="157"/>
      <c r="AO262" s="157"/>
      <c r="AP262" s="157"/>
      <c r="AQ262" s="157"/>
      <c r="AR262" s="157"/>
      <c r="AS262" s="135"/>
      <c r="AT262" s="135"/>
      <c r="AU262" s="90"/>
      <c r="AV262" s="90"/>
      <c r="AW262" s="90"/>
      <c r="AX262" s="90"/>
      <c r="AY262" s="90"/>
      <c r="AZ262" s="90"/>
      <c r="BA262" s="90"/>
      <c r="BB262" s="185" t="s">
        <v>164</v>
      </c>
      <c r="BC262" s="13"/>
    </row>
    <row r="263" spans="2:55" ht="12" customHeight="1">
      <c r="B263" s="12"/>
      <c r="C263" s="218" t="s">
        <v>251</v>
      </c>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18"/>
      <c r="Z263" s="218"/>
      <c r="AA263" s="218"/>
      <c r="AB263" s="218"/>
      <c r="AC263" s="218"/>
      <c r="AD263" s="218"/>
      <c r="AE263" s="218"/>
      <c r="AF263" s="218"/>
      <c r="AG263" s="218"/>
      <c r="AH263" s="218"/>
      <c r="AI263" s="218"/>
      <c r="AJ263" s="218"/>
      <c r="AK263" s="218"/>
      <c r="AL263" s="218"/>
      <c r="AM263" s="217" t="s">
        <v>372</v>
      </c>
      <c r="AN263" s="217"/>
      <c r="AO263" s="217"/>
      <c r="AP263" s="217"/>
      <c r="AQ263" s="217"/>
      <c r="AR263" s="217"/>
      <c r="AS263" s="216" t="s">
        <v>274</v>
      </c>
      <c r="AT263" s="216"/>
      <c r="AU263" s="216"/>
      <c r="AV263" s="216"/>
      <c r="AW263" s="216"/>
      <c r="AX263" s="216"/>
      <c r="AY263" s="216"/>
      <c r="AZ263" s="216"/>
      <c r="BA263" s="216"/>
      <c r="BB263" s="216"/>
      <c r="BC263" s="13"/>
    </row>
    <row r="264" spans="2:55" ht="12" customHeight="1">
      <c r="B264" s="12"/>
      <c r="C264" s="207" t="s">
        <v>252</v>
      </c>
      <c r="D264" s="207"/>
      <c r="E264" s="207"/>
      <c r="F264" s="207"/>
      <c r="G264" s="207"/>
      <c r="H264" s="207"/>
      <c r="I264" s="207"/>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8" t="s">
        <v>253</v>
      </c>
      <c r="AN264" s="208"/>
      <c r="AO264" s="208"/>
      <c r="AP264" s="208"/>
      <c r="AQ264" s="208"/>
      <c r="AR264" s="208"/>
      <c r="AS264" s="209">
        <v>1</v>
      </c>
      <c r="AT264" s="209"/>
      <c r="AU264" s="209"/>
      <c r="AV264" s="209"/>
      <c r="AW264" s="209"/>
      <c r="AX264" s="209"/>
      <c r="AY264" s="209"/>
      <c r="AZ264" s="209"/>
      <c r="BA264" s="209"/>
      <c r="BB264" s="209"/>
      <c r="BC264" s="13"/>
    </row>
    <row r="265" spans="2:55" ht="20.25" customHeight="1">
      <c r="B265" s="12"/>
      <c r="C265" s="561" t="s">
        <v>18</v>
      </c>
      <c r="D265" s="561"/>
      <c r="E265" s="561"/>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1"/>
      <c r="AL265" s="561"/>
      <c r="AM265" s="578">
        <v>813</v>
      </c>
      <c r="AN265" s="579"/>
      <c r="AO265" s="579"/>
      <c r="AP265" s="579"/>
      <c r="AQ265" s="579"/>
      <c r="AR265" s="580"/>
      <c r="AS265" s="584"/>
      <c r="AT265" s="585"/>
      <c r="AU265" s="585"/>
      <c r="AV265" s="585"/>
      <c r="AW265" s="585"/>
      <c r="AX265" s="585"/>
      <c r="AY265" s="585"/>
      <c r="AZ265" s="585"/>
      <c r="BA265" s="585"/>
      <c r="BB265" s="586"/>
      <c r="BC265" s="13"/>
    </row>
    <row r="266" spans="2:55" ht="15" customHeight="1">
      <c r="B266" s="12"/>
      <c r="C266" s="560" t="s">
        <v>127</v>
      </c>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c r="AK266" s="560"/>
      <c r="AL266" s="560"/>
      <c r="AM266" s="581"/>
      <c r="AN266" s="582"/>
      <c r="AO266" s="582"/>
      <c r="AP266" s="582"/>
      <c r="AQ266" s="582"/>
      <c r="AR266" s="583"/>
      <c r="AS266" s="587"/>
      <c r="AT266" s="588"/>
      <c r="AU266" s="588"/>
      <c r="AV266" s="588"/>
      <c r="AW266" s="588"/>
      <c r="AX266" s="588"/>
      <c r="AY266" s="588"/>
      <c r="AZ266" s="588"/>
      <c r="BA266" s="588"/>
      <c r="BB266" s="589"/>
      <c r="BC266" s="13"/>
    </row>
    <row r="267" spans="2:55" ht="15" customHeight="1">
      <c r="B267" s="12"/>
      <c r="C267" s="550" t="s">
        <v>128</v>
      </c>
      <c r="D267" s="550"/>
      <c r="E267" s="550"/>
      <c r="F267" s="550"/>
      <c r="G267" s="550"/>
      <c r="H267" s="550"/>
      <c r="I267" s="550"/>
      <c r="J267" s="550"/>
      <c r="K267" s="550"/>
      <c r="L267" s="550"/>
      <c r="M267" s="550"/>
      <c r="N267" s="550"/>
      <c r="O267" s="550"/>
      <c r="P267" s="550"/>
      <c r="Q267" s="550"/>
      <c r="R267" s="550"/>
      <c r="S267" s="550"/>
      <c r="T267" s="550"/>
      <c r="U267" s="550"/>
      <c r="V267" s="550"/>
      <c r="W267" s="550"/>
      <c r="X267" s="550"/>
      <c r="Y267" s="550"/>
      <c r="Z267" s="550"/>
      <c r="AA267" s="550"/>
      <c r="AB267" s="550"/>
      <c r="AC267" s="550"/>
      <c r="AD267" s="550"/>
      <c r="AE267" s="550"/>
      <c r="AF267" s="550"/>
      <c r="AG267" s="550"/>
      <c r="AH267" s="550"/>
      <c r="AI267" s="550"/>
      <c r="AJ267" s="550"/>
      <c r="AK267" s="550"/>
      <c r="AL267" s="550"/>
      <c r="AM267" s="551">
        <v>814</v>
      </c>
      <c r="AN267" s="551"/>
      <c r="AO267" s="551"/>
      <c r="AP267" s="551"/>
      <c r="AQ267" s="551"/>
      <c r="AR267" s="551"/>
      <c r="AS267" s="552"/>
      <c r="AT267" s="552"/>
      <c r="AU267" s="552"/>
      <c r="AV267" s="552"/>
      <c r="AW267" s="552"/>
      <c r="AX267" s="552"/>
      <c r="AY267" s="552"/>
      <c r="AZ267" s="552"/>
      <c r="BA267" s="552"/>
      <c r="BB267" s="552"/>
      <c r="BC267" s="13"/>
    </row>
    <row r="268" spans="2:55" ht="15" customHeight="1">
      <c r="B268" s="12"/>
      <c r="C268" s="550" t="s">
        <v>129</v>
      </c>
      <c r="D268" s="550"/>
      <c r="E268" s="550"/>
      <c r="F268" s="550"/>
      <c r="G268" s="550"/>
      <c r="H268" s="550"/>
      <c r="I268" s="550"/>
      <c r="J268" s="550"/>
      <c r="K268" s="550"/>
      <c r="L268" s="550"/>
      <c r="M268" s="550"/>
      <c r="N268" s="550"/>
      <c r="O268" s="550"/>
      <c r="P268" s="550"/>
      <c r="Q268" s="550"/>
      <c r="R268" s="550"/>
      <c r="S268" s="550"/>
      <c r="T268" s="550"/>
      <c r="U268" s="550"/>
      <c r="V268" s="550"/>
      <c r="W268" s="550"/>
      <c r="X268" s="550"/>
      <c r="Y268" s="550"/>
      <c r="Z268" s="550"/>
      <c r="AA268" s="550"/>
      <c r="AB268" s="550"/>
      <c r="AC268" s="550"/>
      <c r="AD268" s="550"/>
      <c r="AE268" s="550"/>
      <c r="AF268" s="550"/>
      <c r="AG268" s="550"/>
      <c r="AH268" s="550"/>
      <c r="AI268" s="550"/>
      <c r="AJ268" s="550"/>
      <c r="AK268" s="550"/>
      <c r="AL268" s="550"/>
      <c r="AM268" s="551">
        <v>815</v>
      </c>
      <c r="AN268" s="551"/>
      <c r="AO268" s="551"/>
      <c r="AP268" s="551"/>
      <c r="AQ268" s="551"/>
      <c r="AR268" s="551"/>
      <c r="AS268" s="552"/>
      <c r="AT268" s="552"/>
      <c r="AU268" s="552"/>
      <c r="AV268" s="552"/>
      <c r="AW268" s="552"/>
      <c r="AX268" s="552"/>
      <c r="AY268" s="552"/>
      <c r="AZ268" s="552"/>
      <c r="BA268" s="552"/>
      <c r="BB268" s="552"/>
      <c r="BC268" s="13"/>
    </row>
    <row r="269" spans="2:55" ht="15" customHeight="1">
      <c r="B269" s="12"/>
      <c r="C269" s="550" t="s">
        <v>291</v>
      </c>
      <c r="D269" s="550"/>
      <c r="E269" s="550"/>
      <c r="F269" s="550"/>
      <c r="G269" s="550"/>
      <c r="H269" s="550"/>
      <c r="I269" s="550"/>
      <c r="J269" s="550"/>
      <c r="K269" s="550"/>
      <c r="L269" s="550"/>
      <c r="M269" s="550"/>
      <c r="N269" s="550"/>
      <c r="O269" s="550"/>
      <c r="P269" s="550"/>
      <c r="Q269" s="550"/>
      <c r="R269" s="550"/>
      <c r="S269" s="550"/>
      <c r="T269" s="550"/>
      <c r="U269" s="550"/>
      <c r="V269" s="550"/>
      <c r="W269" s="550"/>
      <c r="X269" s="550"/>
      <c r="Y269" s="550"/>
      <c r="Z269" s="550"/>
      <c r="AA269" s="550"/>
      <c r="AB269" s="550"/>
      <c r="AC269" s="550"/>
      <c r="AD269" s="550"/>
      <c r="AE269" s="550"/>
      <c r="AF269" s="550"/>
      <c r="AG269" s="550"/>
      <c r="AH269" s="550"/>
      <c r="AI269" s="550"/>
      <c r="AJ269" s="550"/>
      <c r="AK269" s="550"/>
      <c r="AL269" s="550"/>
      <c r="AM269" s="551">
        <v>816</v>
      </c>
      <c r="AN269" s="551"/>
      <c r="AO269" s="551"/>
      <c r="AP269" s="551"/>
      <c r="AQ269" s="551"/>
      <c r="AR269" s="551"/>
      <c r="AS269" s="552"/>
      <c r="AT269" s="552"/>
      <c r="AU269" s="552"/>
      <c r="AV269" s="552"/>
      <c r="AW269" s="552"/>
      <c r="AX269" s="552"/>
      <c r="AY269" s="552"/>
      <c r="AZ269" s="552"/>
      <c r="BA269" s="552"/>
      <c r="BB269" s="552"/>
      <c r="BC269" s="13"/>
    </row>
    <row r="270" spans="2:55" ht="15" customHeight="1">
      <c r="B270" s="12"/>
      <c r="C270" s="550" t="s">
        <v>130</v>
      </c>
      <c r="D270" s="550"/>
      <c r="E270" s="550"/>
      <c r="F270" s="550"/>
      <c r="G270" s="550"/>
      <c r="H270" s="550"/>
      <c r="I270" s="550"/>
      <c r="J270" s="550"/>
      <c r="K270" s="550"/>
      <c r="L270" s="550"/>
      <c r="M270" s="550"/>
      <c r="N270" s="550"/>
      <c r="O270" s="550"/>
      <c r="P270" s="550"/>
      <c r="Q270" s="550"/>
      <c r="R270" s="550"/>
      <c r="S270" s="550"/>
      <c r="T270" s="550"/>
      <c r="U270" s="550"/>
      <c r="V270" s="550"/>
      <c r="W270" s="550"/>
      <c r="X270" s="550"/>
      <c r="Y270" s="550"/>
      <c r="Z270" s="550"/>
      <c r="AA270" s="550"/>
      <c r="AB270" s="550"/>
      <c r="AC270" s="550"/>
      <c r="AD270" s="550"/>
      <c r="AE270" s="550"/>
      <c r="AF270" s="550"/>
      <c r="AG270" s="550"/>
      <c r="AH270" s="550"/>
      <c r="AI270" s="550"/>
      <c r="AJ270" s="550"/>
      <c r="AK270" s="550"/>
      <c r="AL270" s="550"/>
      <c r="AM270" s="551">
        <v>817</v>
      </c>
      <c r="AN270" s="551"/>
      <c r="AO270" s="551"/>
      <c r="AP270" s="551"/>
      <c r="AQ270" s="551"/>
      <c r="AR270" s="551"/>
      <c r="AS270" s="552"/>
      <c r="AT270" s="552"/>
      <c r="AU270" s="552"/>
      <c r="AV270" s="552"/>
      <c r="AW270" s="552"/>
      <c r="AX270" s="552"/>
      <c r="AY270" s="552"/>
      <c r="AZ270" s="552"/>
      <c r="BA270" s="552"/>
      <c r="BB270" s="552"/>
      <c r="BC270" s="13"/>
    </row>
    <row r="271" spans="2:55" ht="15" customHeight="1">
      <c r="B271" s="12"/>
      <c r="C271" s="550" t="s">
        <v>132</v>
      </c>
      <c r="D271" s="550"/>
      <c r="E271" s="550"/>
      <c r="F271" s="550"/>
      <c r="G271" s="550"/>
      <c r="H271" s="550"/>
      <c r="I271" s="550"/>
      <c r="J271" s="550"/>
      <c r="K271" s="550"/>
      <c r="L271" s="550"/>
      <c r="M271" s="550"/>
      <c r="N271" s="550"/>
      <c r="O271" s="550"/>
      <c r="P271" s="550"/>
      <c r="Q271" s="550"/>
      <c r="R271" s="550"/>
      <c r="S271" s="550"/>
      <c r="T271" s="550"/>
      <c r="U271" s="550"/>
      <c r="V271" s="550"/>
      <c r="W271" s="550"/>
      <c r="X271" s="550"/>
      <c r="Y271" s="550"/>
      <c r="Z271" s="550"/>
      <c r="AA271" s="550"/>
      <c r="AB271" s="550"/>
      <c r="AC271" s="550"/>
      <c r="AD271" s="550"/>
      <c r="AE271" s="550"/>
      <c r="AF271" s="550"/>
      <c r="AG271" s="550"/>
      <c r="AH271" s="550"/>
      <c r="AI271" s="550"/>
      <c r="AJ271" s="550"/>
      <c r="AK271" s="550"/>
      <c r="AL271" s="550"/>
      <c r="AM271" s="551">
        <v>818</v>
      </c>
      <c r="AN271" s="551"/>
      <c r="AO271" s="551"/>
      <c r="AP271" s="551"/>
      <c r="AQ271" s="551"/>
      <c r="AR271" s="551"/>
      <c r="AS271" s="552"/>
      <c r="AT271" s="552"/>
      <c r="AU271" s="552"/>
      <c r="AV271" s="552"/>
      <c r="AW271" s="552"/>
      <c r="AX271" s="552"/>
      <c r="AY271" s="552"/>
      <c r="AZ271" s="552"/>
      <c r="BA271" s="552"/>
      <c r="BB271" s="552"/>
      <c r="BC271" s="13"/>
    </row>
    <row r="272" spans="2:55" ht="15" customHeight="1">
      <c r="B272" s="12"/>
      <c r="C272" s="550" t="s">
        <v>131</v>
      </c>
      <c r="D272" s="550"/>
      <c r="E272" s="550"/>
      <c r="F272" s="550"/>
      <c r="G272" s="550"/>
      <c r="H272" s="550"/>
      <c r="I272" s="550"/>
      <c r="J272" s="550"/>
      <c r="K272" s="550"/>
      <c r="L272" s="550"/>
      <c r="M272" s="550"/>
      <c r="N272" s="550"/>
      <c r="O272" s="550"/>
      <c r="P272" s="550"/>
      <c r="Q272" s="550"/>
      <c r="R272" s="550"/>
      <c r="S272" s="550"/>
      <c r="T272" s="550"/>
      <c r="U272" s="550"/>
      <c r="V272" s="550"/>
      <c r="W272" s="550"/>
      <c r="X272" s="550"/>
      <c r="Y272" s="550"/>
      <c r="Z272" s="550"/>
      <c r="AA272" s="550"/>
      <c r="AB272" s="550"/>
      <c r="AC272" s="550"/>
      <c r="AD272" s="550"/>
      <c r="AE272" s="550"/>
      <c r="AF272" s="550"/>
      <c r="AG272" s="550"/>
      <c r="AH272" s="550"/>
      <c r="AI272" s="550"/>
      <c r="AJ272" s="550"/>
      <c r="AK272" s="550"/>
      <c r="AL272" s="550"/>
      <c r="AM272" s="551">
        <v>819</v>
      </c>
      <c r="AN272" s="551"/>
      <c r="AO272" s="551"/>
      <c r="AP272" s="551"/>
      <c r="AQ272" s="551"/>
      <c r="AR272" s="551"/>
      <c r="AS272" s="552"/>
      <c r="AT272" s="552"/>
      <c r="AU272" s="552"/>
      <c r="AV272" s="552"/>
      <c r="AW272" s="552"/>
      <c r="AX272" s="552"/>
      <c r="AY272" s="552"/>
      <c r="AZ272" s="552"/>
      <c r="BA272" s="552"/>
      <c r="BB272" s="552"/>
      <c r="BC272" s="13"/>
    </row>
    <row r="273" spans="2:55" ht="15" customHeight="1">
      <c r="B273" s="12"/>
      <c r="C273" s="550" t="s">
        <v>133</v>
      </c>
      <c r="D273" s="550"/>
      <c r="E273" s="550"/>
      <c r="F273" s="550"/>
      <c r="G273" s="550"/>
      <c r="H273" s="550"/>
      <c r="I273" s="550"/>
      <c r="J273" s="550"/>
      <c r="K273" s="550"/>
      <c r="L273" s="550"/>
      <c r="M273" s="550"/>
      <c r="N273" s="550"/>
      <c r="O273" s="550"/>
      <c r="P273" s="550"/>
      <c r="Q273" s="550"/>
      <c r="R273" s="550"/>
      <c r="S273" s="550"/>
      <c r="T273" s="550"/>
      <c r="U273" s="550"/>
      <c r="V273" s="550"/>
      <c r="W273" s="550"/>
      <c r="X273" s="550"/>
      <c r="Y273" s="550"/>
      <c r="Z273" s="550"/>
      <c r="AA273" s="550"/>
      <c r="AB273" s="550"/>
      <c r="AC273" s="550"/>
      <c r="AD273" s="550"/>
      <c r="AE273" s="550"/>
      <c r="AF273" s="550"/>
      <c r="AG273" s="550"/>
      <c r="AH273" s="550"/>
      <c r="AI273" s="550"/>
      <c r="AJ273" s="550"/>
      <c r="AK273" s="550"/>
      <c r="AL273" s="550"/>
      <c r="AM273" s="551">
        <v>820</v>
      </c>
      <c r="AN273" s="551"/>
      <c r="AO273" s="551"/>
      <c r="AP273" s="551"/>
      <c r="AQ273" s="551"/>
      <c r="AR273" s="551"/>
      <c r="AS273" s="552"/>
      <c r="AT273" s="552"/>
      <c r="AU273" s="552"/>
      <c r="AV273" s="552"/>
      <c r="AW273" s="552"/>
      <c r="AX273" s="552"/>
      <c r="AY273" s="552"/>
      <c r="AZ273" s="552"/>
      <c r="BA273" s="552"/>
      <c r="BB273" s="552"/>
      <c r="BC273" s="13"/>
    </row>
    <row r="274" spans="2:55" ht="15" customHeight="1">
      <c r="B274" s="12"/>
      <c r="C274" s="576" t="s">
        <v>16</v>
      </c>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6"/>
      <c r="AL274" s="576"/>
      <c r="AM274" s="577">
        <v>821</v>
      </c>
      <c r="AN274" s="577"/>
      <c r="AO274" s="577"/>
      <c r="AP274" s="577"/>
      <c r="AQ274" s="577"/>
      <c r="AR274" s="577"/>
      <c r="AS274" s="575"/>
      <c r="AT274" s="575"/>
      <c r="AU274" s="575"/>
      <c r="AV274" s="575"/>
      <c r="AW274" s="575"/>
      <c r="AX274" s="575"/>
      <c r="AY274" s="575"/>
      <c r="AZ274" s="575"/>
      <c r="BA274" s="575"/>
      <c r="BB274" s="575"/>
      <c r="BC274" s="13"/>
    </row>
    <row r="275" spans="2:55" ht="12" customHeight="1">
      <c r="B275" s="12"/>
      <c r="C275" s="181"/>
      <c r="D275" s="159"/>
      <c r="E275" s="159"/>
      <c r="F275" s="159"/>
      <c r="G275" s="159"/>
      <c r="H275" s="159"/>
      <c r="I275" s="159"/>
      <c r="J275" s="159"/>
      <c r="K275" s="159"/>
      <c r="L275" s="159"/>
      <c r="M275" s="159"/>
      <c r="N275" s="159"/>
      <c r="O275" s="159"/>
      <c r="P275" s="159"/>
      <c r="Q275" s="159"/>
      <c r="R275" s="159"/>
      <c r="S275" s="159"/>
      <c r="T275" s="180"/>
      <c r="U275" s="180"/>
      <c r="V275" s="180"/>
      <c r="W275" s="180"/>
      <c r="X275" s="180"/>
      <c r="Y275" s="180"/>
      <c r="Z275" s="180"/>
      <c r="AA275" s="180"/>
      <c r="AB275" s="180"/>
      <c r="AC275" s="180"/>
      <c r="AD275" s="180"/>
      <c r="AE275" s="180"/>
      <c r="AF275" s="180"/>
      <c r="AG275" s="180"/>
      <c r="AH275" s="180"/>
      <c r="AI275" s="180"/>
      <c r="AJ275" s="180"/>
      <c r="AK275" s="180"/>
      <c r="AL275" s="180"/>
      <c r="AM275" s="160"/>
      <c r="AN275" s="2"/>
      <c r="AO275" s="2"/>
      <c r="AP275" s="2"/>
      <c r="AQ275" s="2"/>
      <c r="AR275" s="2"/>
      <c r="AS275" s="2"/>
      <c r="AT275" s="2"/>
      <c r="AU275" s="2"/>
      <c r="AV275" s="2"/>
      <c r="AW275" s="2"/>
      <c r="AX275" s="2"/>
      <c r="AY275" s="2"/>
      <c r="AZ275" s="2"/>
      <c r="BA275" s="2"/>
      <c r="BB275" s="2"/>
      <c r="BC275" s="13"/>
    </row>
    <row r="276" spans="2:55" ht="12" customHeight="1">
      <c r="B276" s="12"/>
      <c r="C276" s="329" t="s">
        <v>84</v>
      </c>
      <c r="D276" s="329"/>
      <c r="E276" s="329"/>
      <c r="F276" s="329"/>
      <c r="G276" s="329"/>
      <c r="H276" s="329"/>
      <c r="I276" s="329"/>
      <c r="J276" s="329"/>
      <c r="K276" s="329"/>
      <c r="L276" s="329"/>
      <c r="M276" s="329"/>
      <c r="N276" s="329"/>
      <c r="O276" s="329"/>
      <c r="P276" s="329"/>
      <c r="Q276" s="329"/>
      <c r="R276" s="329"/>
      <c r="S276" s="329"/>
      <c r="T276" s="329"/>
      <c r="U276" s="329"/>
      <c r="V276" s="329"/>
      <c r="W276" s="329"/>
      <c r="X276" s="329"/>
      <c r="Y276" s="329"/>
      <c r="Z276" s="329"/>
      <c r="AA276" s="329"/>
      <c r="AB276" s="329"/>
      <c r="AC276" s="329"/>
      <c r="AD276" s="329"/>
      <c r="AE276" s="329"/>
      <c r="AF276" s="329"/>
      <c r="AG276" s="329"/>
      <c r="AH276" s="329"/>
      <c r="AI276" s="329"/>
      <c r="AJ276" s="329"/>
      <c r="AK276" s="329"/>
      <c r="AL276" s="329"/>
      <c r="AM276" s="329"/>
      <c r="AN276" s="329"/>
      <c r="AO276" s="329"/>
      <c r="AP276" s="329"/>
      <c r="AQ276" s="329"/>
      <c r="AR276" s="329"/>
      <c r="AS276" s="329"/>
      <c r="AT276" s="329"/>
      <c r="AU276" s="329"/>
      <c r="AV276" s="329"/>
      <c r="AW276" s="329"/>
      <c r="AX276" s="329"/>
      <c r="AY276" s="329"/>
      <c r="AZ276" s="329"/>
      <c r="BA276" s="329"/>
      <c r="BB276" s="329"/>
      <c r="BC276" s="13"/>
    </row>
    <row r="277" spans="2:55" ht="12" customHeight="1">
      <c r="B277" s="12"/>
      <c r="C277" s="329"/>
      <c r="D277" s="329"/>
      <c r="E277" s="329"/>
      <c r="F277" s="329"/>
      <c r="G277" s="329"/>
      <c r="H277" s="329"/>
      <c r="I277" s="329"/>
      <c r="J277" s="329"/>
      <c r="K277" s="329"/>
      <c r="L277" s="329"/>
      <c r="M277" s="329"/>
      <c r="N277" s="329"/>
      <c r="O277" s="329"/>
      <c r="P277" s="329"/>
      <c r="Q277" s="329"/>
      <c r="R277" s="329"/>
      <c r="S277" s="329"/>
      <c r="T277" s="329"/>
      <c r="U277" s="329"/>
      <c r="V277" s="329"/>
      <c r="W277" s="329"/>
      <c r="X277" s="329"/>
      <c r="Y277" s="329"/>
      <c r="Z277" s="329"/>
      <c r="AA277" s="329"/>
      <c r="AB277" s="329"/>
      <c r="AC277" s="329"/>
      <c r="AD277" s="329"/>
      <c r="AE277" s="329"/>
      <c r="AF277" s="329"/>
      <c r="AG277" s="329"/>
      <c r="AH277" s="329"/>
      <c r="AI277" s="329"/>
      <c r="AJ277" s="329"/>
      <c r="AK277" s="329"/>
      <c r="AL277" s="329"/>
      <c r="AM277" s="329"/>
      <c r="AN277" s="329"/>
      <c r="AO277" s="329"/>
      <c r="AP277" s="329"/>
      <c r="AQ277" s="329"/>
      <c r="AR277" s="329"/>
      <c r="AS277" s="329"/>
      <c r="AT277" s="329"/>
      <c r="AU277" s="329"/>
      <c r="AV277" s="329"/>
      <c r="AW277" s="329"/>
      <c r="AX277" s="329"/>
      <c r="AY277" s="329"/>
      <c r="AZ277" s="329"/>
      <c r="BA277" s="329"/>
      <c r="BB277" s="329"/>
      <c r="BC277" s="13"/>
    </row>
    <row r="278" spans="2:55" ht="12" customHeight="1">
      <c r="B278" s="12"/>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1"/>
      <c r="AY278" s="81"/>
      <c r="AZ278" s="81"/>
      <c r="BA278" s="81"/>
      <c r="BB278" s="139" t="s">
        <v>85</v>
      </c>
      <c r="BC278" s="13"/>
    </row>
    <row r="279" spans="2:55" ht="12" customHeight="1">
      <c r="B279" s="12"/>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13"/>
    </row>
    <row r="280" spans="2:55" ht="12" customHeight="1">
      <c r="B280" s="12"/>
      <c r="C280" s="316" t="s">
        <v>251</v>
      </c>
      <c r="D280" s="316"/>
      <c r="E280" s="316"/>
      <c r="F280" s="316"/>
      <c r="G280" s="316"/>
      <c r="H280" s="316"/>
      <c r="I280" s="316"/>
      <c r="J280" s="316"/>
      <c r="K280" s="316"/>
      <c r="L280" s="316"/>
      <c r="M280" s="316"/>
      <c r="N280" s="316"/>
      <c r="O280" s="316"/>
      <c r="P280" s="316"/>
      <c r="Q280" s="316"/>
      <c r="R280" s="316"/>
      <c r="S280" s="316"/>
      <c r="T280" s="316"/>
      <c r="U280" s="316"/>
      <c r="V280" s="316"/>
      <c r="W280" s="316"/>
      <c r="X280" s="316"/>
      <c r="Y280" s="316"/>
      <c r="Z280" s="316"/>
      <c r="AA280" s="316"/>
      <c r="AB280" s="316" t="s">
        <v>372</v>
      </c>
      <c r="AC280" s="316"/>
      <c r="AD280" s="316"/>
      <c r="AE280" s="316"/>
      <c r="AF280" s="316"/>
      <c r="AG280" s="316"/>
      <c r="AH280" s="590" t="s">
        <v>87</v>
      </c>
      <c r="AI280" s="591"/>
      <c r="AJ280" s="591"/>
      <c r="AK280" s="591"/>
      <c r="AL280" s="591"/>
      <c r="AM280" s="591"/>
      <c r="AN280" s="592"/>
      <c r="AO280" s="590" t="s">
        <v>88</v>
      </c>
      <c r="AP280" s="591"/>
      <c r="AQ280" s="591"/>
      <c r="AR280" s="591"/>
      <c r="AS280" s="591"/>
      <c r="AT280" s="591"/>
      <c r="AU280" s="592"/>
      <c r="AV280" s="590" t="s">
        <v>89</v>
      </c>
      <c r="AW280" s="591"/>
      <c r="AX280" s="591"/>
      <c r="AY280" s="591"/>
      <c r="AZ280" s="591"/>
      <c r="BA280" s="591"/>
      <c r="BB280" s="592"/>
      <c r="BC280" s="13"/>
    </row>
    <row r="281" spans="2:55" ht="12" customHeight="1">
      <c r="B281" s="12"/>
      <c r="C281" s="316"/>
      <c r="D281" s="316"/>
      <c r="E281" s="316"/>
      <c r="F281" s="316"/>
      <c r="G281" s="316"/>
      <c r="H281" s="316"/>
      <c r="I281" s="316"/>
      <c r="J281" s="316"/>
      <c r="K281" s="316"/>
      <c r="L281" s="316"/>
      <c r="M281" s="316"/>
      <c r="N281" s="316"/>
      <c r="O281" s="316"/>
      <c r="P281" s="316"/>
      <c r="Q281" s="316"/>
      <c r="R281" s="316"/>
      <c r="S281" s="316"/>
      <c r="T281" s="316"/>
      <c r="U281" s="316"/>
      <c r="V281" s="316"/>
      <c r="W281" s="316"/>
      <c r="X281" s="316"/>
      <c r="Y281" s="316"/>
      <c r="Z281" s="316"/>
      <c r="AA281" s="316"/>
      <c r="AB281" s="316"/>
      <c r="AC281" s="316"/>
      <c r="AD281" s="316"/>
      <c r="AE281" s="316"/>
      <c r="AF281" s="316"/>
      <c r="AG281" s="316"/>
      <c r="AH281" s="593"/>
      <c r="AI281" s="594"/>
      <c r="AJ281" s="594"/>
      <c r="AK281" s="594"/>
      <c r="AL281" s="594"/>
      <c r="AM281" s="594"/>
      <c r="AN281" s="595"/>
      <c r="AO281" s="593"/>
      <c r="AP281" s="594"/>
      <c r="AQ281" s="594"/>
      <c r="AR281" s="594"/>
      <c r="AS281" s="594"/>
      <c r="AT281" s="594"/>
      <c r="AU281" s="595"/>
      <c r="AV281" s="593"/>
      <c r="AW281" s="594"/>
      <c r="AX281" s="594"/>
      <c r="AY281" s="594"/>
      <c r="AZ281" s="594"/>
      <c r="BA281" s="594"/>
      <c r="BB281" s="595"/>
      <c r="BC281" s="13"/>
    </row>
    <row r="282" spans="2:55" ht="12" customHeight="1">
      <c r="B282" s="12"/>
      <c r="C282" s="316"/>
      <c r="D282" s="316"/>
      <c r="E282" s="316"/>
      <c r="F282" s="316"/>
      <c r="G282" s="316"/>
      <c r="H282" s="316"/>
      <c r="I282" s="316"/>
      <c r="J282" s="316"/>
      <c r="K282" s="316"/>
      <c r="L282" s="316"/>
      <c r="M282" s="316"/>
      <c r="N282" s="316"/>
      <c r="O282" s="316"/>
      <c r="P282" s="316"/>
      <c r="Q282" s="316"/>
      <c r="R282" s="316"/>
      <c r="S282" s="316"/>
      <c r="T282" s="316"/>
      <c r="U282" s="316"/>
      <c r="V282" s="316"/>
      <c r="W282" s="316"/>
      <c r="X282" s="316"/>
      <c r="Y282" s="316"/>
      <c r="Z282" s="316"/>
      <c r="AA282" s="316"/>
      <c r="AB282" s="316"/>
      <c r="AC282" s="316"/>
      <c r="AD282" s="316"/>
      <c r="AE282" s="316"/>
      <c r="AF282" s="316"/>
      <c r="AG282" s="316"/>
      <c r="AH282" s="596"/>
      <c r="AI282" s="597"/>
      <c r="AJ282" s="597"/>
      <c r="AK282" s="597"/>
      <c r="AL282" s="597"/>
      <c r="AM282" s="597"/>
      <c r="AN282" s="598"/>
      <c r="AO282" s="596"/>
      <c r="AP282" s="597"/>
      <c r="AQ282" s="597"/>
      <c r="AR282" s="597"/>
      <c r="AS282" s="597"/>
      <c r="AT282" s="597"/>
      <c r="AU282" s="598"/>
      <c r="AV282" s="596"/>
      <c r="AW282" s="597"/>
      <c r="AX282" s="597"/>
      <c r="AY282" s="597"/>
      <c r="AZ282" s="597"/>
      <c r="BA282" s="597"/>
      <c r="BB282" s="598"/>
      <c r="BC282" s="13"/>
    </row>
    <row r="283" spans="2:55" ht="12" customHeight="1">
      <c r="B283" s="12"/>
      <c r="C283" s="205" t="s">
        <v>252</v>
      </c>
      <c r="D283" s="205"/>
      <c r="E283" s="205"/>
      <c r="F283" s="205"/>
      <c r="G283" s="205"/>
      <c r="H283" s="205"/>
      <c r="I283" s="205"/>
      <c r="J283" s="205"/>
      <c r="K283" s="205"/>
      <c r="L283" s="205"/>
      <c r="M283" s="205"/>
      <c r="N283" s="205"/>
      <c r="O283" s="205"/>
      <c r="P283" s="205"/>
      <c r="Q283" s="205"/>
      <c r="R283" s="205"/>
      <c r="S283" s="205"/>
      <c r="T283" s="205"/>
      <c r="U283" s="205"/>
      <c r="V283" s="205"/>
      <c r="W283" s="205"/>
      <c r="X283" s="205"/>
      <c r="Y283" s="205"/>
      <c r="Z283" s="205"/>
      <c r="AA283" s="205"/>
      <c r="AB283" s="205" t="s">
        <v>253</v>
      </c>
      <c r="AC283" s="205"/>
      <c r="AD283" s="205"/>
      <c r="AE283" s="205"/>
      <c r="AF283" s="205"/>
      <c r="AG283" s="205"/>
      <c r="AH283" s="205">
        <v>1</v>
      </c>
      <c r="AI283" s="205"/>
      <c r="AJ283" s="205"/>
      <c r="AK283" s="205"/>
      <c r="AL283" s="205"/>
      <c r="AM283" s="205"/>
      <c r="AN283" s="205"/>
      <c r="AO283" s="205">
        <v>2</v>
      </c>
      <c r="AP283" s="205"/>
      <c r="AQ283" s="205"/>
      <c r="AR283" s="205"/>
      <c r="AS283" s="205"/>
      <c r="AT283" s="205"/>
      <c r="AU283" s="205"/>
      <c r="AV283" s="205">
        <v>3</v>
      </c>
      <c r="AW283" s="205"/>
      <c r="AX283" s="205"/>
      <c r="AY283" s="205"/>
      <c r="AZ283" s="205"/>
      <c r="BA283" s="205"/>
      <c r="BB283" s="205"/>
      <c r="BC283" s="13"/>
    </row>
    <row r="284" spans="2:55" ht="24" customHeight="1">
      <c r="B284" s="12"/>
      <c r="C284" s="599" t="s">
        <v>86</v>
      </c>
      <c r="D284" s="600"/>
      <c r="E284" s="600"/>
      <c r="F284" s="600"/>
      <c r="G284" s="600"/>
      <c r="H284" s="600"/>
      <c r="I284" s="600"/>
      <c r="J284" s="600"/>
      <c r="K284" s="600"/>
      <c r="L284" s="600"/>
      <c r="M284" s="600"/>
      <c r="N284" s="600"/>
      <c r="O284" s="600"/>
      <c r="P284" s="600"/>
      <c r="Q284" s="600"/>
      <c r="R284" s="600"/>
      <c r="S284" s="600"/>
      <c r="T284" s="600"/>
      <c r="U284" s="600"/>
      <c r="V284" s="600"/>
      <c r="W284" s="600"/>
      <c r="X284" s="600"/>
      <c r="Y284" s="600"/>
      <c r="Z284" s="600"/>
      <c r="AA284" s="601"/>
      <c r="AB284" s="602">
        <v>901</v>
      </c>
      <c r="AC284" s="602"/>
      <c r="AD284" s="602"/>
      <c r="AE284" s="602"/>
      <c r="AF284" s="602"/>
      <c r="AG284" s="602"/>
      <c r="AH284" s="603"/>
      <c r="AI284" s="603"/>
      <c r="AJ284" s="603"/>
      <c r="AK284" s="603"/>
      <c r="AL284" s="603"/>
      <c r="AM284" s="603"/>
      <c r="AN284" s="603"/>
      <c r="AO284" s="603"/>
      <c r="AP284" s="603"/>
      <c r="AQ284" s="603"/>
      <c r="AR284" s="603"/>
      <c r="AS284" s="603"/>
      <c r="AT284" s="603"/>
      <c r="AU284" s="603"/>
      <c r="AV284" s="603"/>
      <c r="AW284" s="603"/>
      <c r="AX284" s="603"/>
      <c r="AY284" s="603"/>
      <c r="AZ284" s="603"/>
      <c r="BA284" s="603"/>
      <c r="BB284" s="603"/>
      <c r="BC284" s="13"/>
    </row>
    <row r="285" spans="2:55" ht="12" customHeight="1">
      <c r="B285" s="12"/>
      <c r="C285" s="181"/>
      <c r="D285" s="159"/>
      <c r="E285" s="159"/>
      <c r="F285" s="159"/>
      <c r="G285" s="159"/>
      <c r="H285" s="159"/>
      <c r="I285" s="159"/>
      <c r="J285" s="159"/>
      <c r="K285" s="159"/>
      <c r="L285" s="159"/>
      <c r="M285" s="159"/>
      <c r="N285" s="159"/>
      <c r="O285" s="159"/>
      <c r="P285" s="159"/>
      <c r="Q285" s="159"/>
      <c r="R285" s="159"/>
      <c r="S285" s="159"/>
      <c r="T285" s="180"/>
      <c r="U285" s="180"/>
      <c r="V285" s="180"/>
      <c r="W285" s="180"/>
      <c r="X285" s="180"/>
      <c r="Y285" s="180"/>
      <c r="Z285" s="180"/>
      <c r="AA285" s="180"/>
      <c r="AB285" s="180"/>
      <c r="AC285" s="180"/>
      <c r="AD285" s="180"/>
      <c r="AE285" s="180"/>
      <c r="AF285" s="180"/>
      <c r="AG285" s="180"/>
      <c r="AH285" s="180"/>
      <c r="AI285" s="180"/>
      <c r="AJ285" s="180"/>
      <c r="AK285" s="180"/>
      <c r="AL285" s="180"/>
      <c r="AM285" s="160"/>
      <c r="AN285" s="2"/>
      <c r="AO285" s="2"/>
      <c r="AP285" s="2"/>
      <c r="AQ285" s="2"/>
      <c r="AR285" s="2"/>
      <c r="AS285" s="2"/>
      <c r="AT285" s="2"/>
      <c r="AU285" s="2"/>
      <c r="AV285" s="2"/>
      <c r="AW285" s="2"/>
      <c r="AX285" s="2"/>
      <c r="AY285" s="2"/>
      <c r="AZ285" s="2"/>
      <c r="BA285" s="2"/>
      <c r="BB285" s="2"/>
      <c r="BC285" s="13"/>
    </row>
    <row r="286" spans="2:55" ht="12" customHeight="1">
      <c r="B286" s="12"/>
      <c r="C286" s="181"/>
      <c r="D286" s="159"/>
      <c r="E286" s="159"/>
      <c r="F286" s="159"/>
      <c r="G286" s="159"/>
      <c r="H286" s="159"/>
      <c r="I286" s="159"/>
      <c r="J286" s="159"/>
      <c r="K286" s="159"/>
      <c r="L286" s="159"/>
      <c r="M286" s="159"/>
      <c r="N286" s="159"/>
      <c r="O286" s="159"/>
      <c r="P286" s="159"/>
      <c r="Q286" s="159"/>
      <c r="R286" s="159"/>
      <c r="S286" s="159"/>
      <c r="T286" s="180"/>
      <c r="U286" s="180"/>
      <c r="V286" s="180"/>
      <c r="W286" s="180"/>
      <c r="X286" s="180"/>
      <c r="Y286" s="180"/>
      <c r="Z286" s="180"/>
      <c r="AA286" s="180"/>
      <c r="AB286" s="180"/>
      <c r="AC286" s="180"/>
      <c r="AD286" s="180"/>
      <c r="AE286" s="180"/>
      <c r="AF286" s="180"/>
      <c r="AG286" s="180"/>
      <c r="AH286" s="180"/>
      <c r="AI286" s="180"/>
      <c r="AJ286" s="180"/>
      <c r="AK286" s="180"/>
      <c r="AL286" s="180"/>
      <c r="AM286" s="160"/>
      <c r="AN286" s="2"/>
      <c r="AO286" s="2"/>
      <c r="AP286" s="2"/>
      <c r="AQ286" s="2"/>
      <c r="AR286" s="2"/>
      <c r="AS286" s="2"/>
      <c r="AT286" s="2"/>
      <c r="AU286" s="2"/>
      <c r="AV286" s="2"/>
      <c r="AW286" s="2"/>
      <c r="AX286" s="2"/>
      <c r="AY286" s="2"/>
      <c r="AZ286" s="2"/>
      <c r="BA286" s="2"/>
      <c r="BB286" s="2"/>
      <c r="BC286" s="13"/>
    </row>
    <row r="287" spans="2:55" ht="12" customHeight="1">
      <c r="B287" s="12"/>
      <c r="C287" s="181" t="s">
        <v>152</v>
      </c>
      <c r="D287" s="159"/>
      <c r="E287" s="159"/>
      <c r="F287" s="159"/>
      <c r="G287" s="159"/>
      <c r="H287" s="159"/>
      <c r="I287" s="159"/>
      <c r="J287" s="159"/>
      <c r="K287" s="159"/>
      <c r="L287" s="159"/>
      <c r="M287" s="159"/>
      <c r="N287" s="159"/>
      <c r="O287" s="159"/>
      <c r="P287" s="159"/>
      <c r="Q287" s="159"/>
      <c r="R287" s="159"/>
      <c r="S287" s="159"/>
      <c r="T287" s="180"/>
      <c r="U287" s="180"/>
      <c r="V287" s="180"/>
      <c r="W287" s="180"/>
      <c r="X287" s="180"/>
      <c r="Y287" s="180"/>
      <c r="Z287" s="180"/>
      <c r="AA287" s="180"/>
      <c r="AB287" s="180"/>
      <c r="AC287" s="180"/>
      <c r="AD287" s="180"/>
      <c r="AE287" s="180"/>
      <c r="AF287" s="180"/>
      <c r="AG287" s="180"/>
      <c r="AH287" s="180"/>
      <c r="AI287" s="180"/>
      <c r="AJ287" s="180"/>
      <c r="AK287" s="180"/>
      <c r="AL287" s="180"/>
      <c r="AM287" s="160"/>
      <c r="AN287" s="2"/>
      <c r="AO287" s="2"/>
      <c r="AP287" s="2"/>
      <c r="AQ287" s="2"/>
      <c r="AR287" s="2"/>
      <c r="AS287" s="2"/>
      <c r="AT287" s="2"/>
      <c r="AU287" s="2"/>
      <c r="AV287" s="2"/>
      <c r="AW287" s="2"/>
      <c r="AX287" s="2"/>
      <c r="AY287" s="2"/>
      <c r="AZ287" s="2"/>
      <c r="BA287" s="2"/>
      <c r="BB287" s="2"/>
      <c r="BC287" s="13"/>
    </row>
    <row r="288" spans="2:55" ht="12" customHeight="1">
      <c r="B288" s="12"/>
      <c r="C288" s="181" t="s">
        <v>153</v>
      </c>
      <c r="D288" s="159"/>
      <c r="E288" s="159"/>
      <c r="F288" s="159"/>
      <c r="G288" s="159"/>
      <c r="H288" s="159"/>
      <c r="I288" s="159"/>
      <c r="J288" s="159"/>
      <c r="K288" s="159"/>
      <c r="L288" s="159"/>
      <c r="M288" s="159"/>
      <c r="N288" s="159"/>
      <c r="O288" s="159"/>
      <c r="P288" s="159"/>
      <c r="Q288" s="159"/>
      <c r="R288" s="159"/>
      <c r="S288" s="159"/>
      <c r="T288" s="180"/>
      <c r="U288" s="180"/>
      <c r="V288" s="180"/>
      <c r="W288" s="180"/>
      <c r="X288" s="180"/>
      <c r="Y288" s="180"/>
      <c r="Z288" s="180"/>
      <c r="AA288" s="180"/>
      <c r="AB288" s="180"/>
      <c r="AC288" s="180"/>
      <c r="AD288" s="180"/>
      <c r="AE288" s="180"/>
      <c r="AF288" s="180"/>
      <c r="AG288" s="180"/>
      <c r="AH288" s="180"/>
      <c r="AI288" s="180"/>
      <c r="AJ288" s="180"/>
      <c r="AK288" s="180"/>
      <c r="AL288" s="180"/>
      <c r="AM288" s="160"/>
      <c r="AN288" s="2"/>
      <c r="AO288" s="2"/>
      <c r="AP288" s="2"/>
      <c r="AQ288" s="2"/>
      <c r="AR288" s="2"/>
      <c r="AS288" s="2"/>
      <c r="AT288" s="2"/>
      <c r="AU288" s="2"/>
      <c r="AV288" s="2"/>
      <c r="AW288" s="2"/>
      <c r="AX288" s="2"/>
      <c r="AY288" s="2"/>
      <c r="AZ288" s="2"/>
      <c r="BA288" s="2"/>
      <c r="BB288" s="2"/>
      <c r="BC288" s="13"/>
    </row>
    <row r="289" spans="2:55" ht="12" customHeight="1">
      <c r="B289" s="12"/>
      <c r="C289" s="189" t="s">
        <v>154</v>
      </c>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c r="AA289" s="182"/>
      <c r="AB289" s="182"/>
      <c r="AC289" s="182"/>
      <c r="AD289" s="182"/>
      <c r="AE289" s="182"/>
      <c r="AF289" s="182"/>
      <c r="AG289" s="2"/>
      <c r="AH289" s="2"/>
      <c r="AI289" s="2"/>
      <c r="AJ289" s="2"/>
      <c r="AK289" s="2"/>
      <c r="AL289" s="2"/>
      <c r="AM289" s="2"/>
      <c r="AN289" s="2"/>
      <c r="AO289" s="2"/>
      <c r="AP289" s="2"/>
      <c r="AQ289" s="2"/>
      <c r="AR289" s="2"/>
      <c r="AS289" s="2"/>
      <c r="AT289" s="2"/>
      <c r="AU289" s="2"/>
      <c r="AV289" s="2"/>
      <c r="AW289" s="2"/>
      <c r="AX289" s="2"/>
      <c r="AY289" s="2"/>
      <c r="AZ289" s="2"/>
      <c r="BA289" s="2"/>
      <c r="BB289" s="2"/>
      <c r="BC289" s="13"/>
    </row>
    <row r="290" spans="2:55" ht="12" customHeight="1">
      <c r="B290" s="12"/>
      <c r="C290" s="30" t="s">
        <v>155</v>
      </c>
      <c r="D290" s="162"/>
      <c r="E290" s="162"/>
      <c r="F290" s="162"/>
      <c r="G290" s="162"/>
      <c r="H290" s="162"/>
      <c r="I290" s="162"/>
      <c r="J290" s="162"/>
      <c r="K290" s="162"/>
      <c r="L290" s="162"/>
      <c r="M290" s="162"/>
      <c r="N290" s="162"/>
      <c r="O290" s="162"/>
      <c r="P290" s="16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19"/>
      <c r="AQ290" s="19"/>
      <c r="AR290" s="19"/>
      <c r="AS290" s="19"/>
      <c r="AT290" s="19"/>
      <c r="AU290" s="19"/>
      <c r="AV290" s="19"/>
      <c r="AW290" s="19"/>
      <c r="AX290" s="19"/>
      <c r="AY290" s="19"/>
      <c r="AZ290" s="19"/>
      <c r="BA290" s="19"/>
      <c r="BB290" s="19"/>
      <c r="BC290" s="13"/>
    </row>
    <row r="291" spans="2:55" ht="12" customHeight="1">
      <c r="B291" s="12"/>
      <c r="C291" s="30" t="s">
        <v>156</v>
      </c>
      <c r="D291" s="162"/>
      <c r="E291" s="162"/>
      <c r="F291" s="162"/>
      <c r="G291" s="162"/>
      <c r="H291" s="562"/>
      <c r="I291" s="562"/>
      <c r="J291" s="562"/>
      <c r="K291" s="562"/>
      <c r="L291" s="562"/>
      <c r="M291" s="562"/>
      <c r="N291" s="562"/>
      <c r="O291" s="562"/>
      <c r="P291" s="562"/>
      <c r="Q291" s="562"/>
      <c r="R291" s="562"/>
      <c r="S291" s="562"/>
      <c r="T291" s="562"/>
      <c r="U291" s="562"/>
      <c r="V291" s="562"/>
      <c r="W291" s="562"/>
      <c r="X291" s="3"/>
      <c r="Y291" s="3"/>
      <c r="Z291" s="3"/>
      <c r="AA291" s="3"/>
      <c r="AB291" s="3"/>
      <c r="AC291" s="502"/>
      <c r="AD291" s="502"/>
      <c r="AE291" s="502"/>
      <c r="AF291" s="502"/>
      <c r="AG291" s="502"/>
      <c r="AH291" s="502"/>
      <c r="AI291" s="502"/>
      <c r="AJ291" s="502"/>
      <c r="AK291" s="161"/>
      <c r="AL291" s="161"/>
      <c r="AM291" s="502"/>
      <c r="AN291" s="502"/>
      <c r="AO291" s="502"/>
      <c r="AP291" s="502"/>
      <c r="AQ291" s="502"/>
      <c r="AR291" s="502"/>
      <c r="AS291" s="502"/>
      <c r="AT291" s="502"/>
      <c r="AU291" s="502"/>
      <c r="AV291" s="502"/>
      <c r="AW291" s="82"/>
      <c r="AX291" s="82"/>
      <c r="AY291" s="82"/>
      <c r="AZ291" s="82"/>
      <c r="BA291" s="82"/>
      <c r="BB291" s="19"/>
      <c r="BC291" s="13"/>
    </row>
    <row r="292" spans="2:55" ht="12" customHeight="1">
      <c r="B292" s="12"/>
      <c r="C292" s="163"/>
      <c r="D292" s="162"/>
      <c r="E292" s="162"/>
      <c r="F292" s="162"/>
      <c r="G292" s="162"/>
      <c r="H292" s="563" t="s">
        <v>157</v>
      </c>
      <c r="I292" s="563"/>
      <c r="J292" s="563"/>
      <c r="K292" s="563"/>
      <c r="L292" s="563"/>
      <c r="M292" s="563"/>
      <c r="N292" s="563"/>
      <c r="O292" s="563"/>
      <c r="P292" s="563"/>
      <c r="Q292" s="563"/>
      <c r="R292" s="563"/>
      <c r="S292" s="563"/>
      <c r="T292" s="563"/>
      <c r="U292" s="563"/>
      <c r="V292" s="563"/>
      <c r="W292" s="563"/>
      <c r="X292" s="3"/>
      <c r="Y292" s="3"/>
      <c r="Z292" s="3"/>
      <c r="AA292" s="3"/>
      <c r="AB292" s="3"/>
      <c r="AC292" s="481" t="s">
        <v>271</v>
      </c>
      <c r="AD292" s="481"/>
      <c r="AE292" s="481"/>
      <c r="AF292" s="481"/>
      <c r="AG292" s="481"/>
      <c r="AH292" s="481"/>
      <c r="AI292" s="481"/>
      <c r="AJ292" s="481"/>
      <c r="AK292" s="55"/>
      <c r="AL292" s="55"/>
      <c r="AM292" s="481" t="s">
        <v>272</v>
      </c>
      <c r="AN292" s="481"/>
      <c r="AO292" s="481"/>
      <c r="AP292" s="481"/>
      <c r="AQ292" s="481"/>
      <c r="AR292" s="481"/>
      <c r="AS292" s="481"/>
      <c r="AT292" s="481"/>
      <c r="AU292" s="481"/>
      <c r="AV292" s="481"/>
      <c r="AW292" s="30"/>
      <c r="AX292" s="30"/>
      <c r="AY292" s="30"/>
      <c r="AZ292" s="30"/>
      <c r="BA292" s="30"/>
      <c r="BB292" s="3"/>
      <c r="BC292" s="13"/>
    </row>
    <row r="293" spans="2:55" ht="12" customHeight="1">
      <c r="B293" s="12"/>
      <c r="C293" s="60"/>
      <c r="D293" s="60"/>
      <c r="E293" s="60"/>
      <c r="F293" s="60"/>
      <c r="G293" s="60"/>
      <c r="H293" s="60"/>
      <c r="I293" s="60"/>
      <c r="J293" s="60"/>
      <c r="K293" s="60"/>
      <c r="L293" s="60"/>
      <c r="M293" s="60"/>
      <c r="N293" s="60"/>
      <c r="O293" s="60"/>
      <c r="P293" s="60"/>
      <c r="Q293" s="3"/>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
      <c r="BC293" s="13"/>
    </row>
    <row r="294" spans="2:55" ht="12" customHeight="1">
      <c r="B294" s="12"/>
      <c r="C294" s="6"/>
      <c r="D294" s="6"/>
      <c r="E294" s="6"/>
      <c r="F294" s="6"/>
      <c r="G294" s="6"/>
      <c r="H294" s="6"/>
      <c r="I294" s="6"/>
      <c r="J294" s="6"/>
      <c r="K294" s="6"/>
      <c r="L294" s="6"/>
      <c r="M294" s="6"/>
      <c r="N294" s="6"/>
      <c r="O294" s="6"/>
      <c r="P294" s="6"/>
      <c r="Q294" s="6"/>
      <c r="R294" s="55"/>
      <c r="S294" s="188"/>
      <c r="T294" s="188"/>
      <c r="U294" s="188"/>
      <c r="V294" s="188"/>
      <c r="W294" s="188"/>
      <c r="X294" s="188"/>
      <c r="Y294" s="188"/>
      <c r="Z294" s="188"/>
      <c r="AA294" s="55"/>
      <c r="AB294" s="88"/>
      <c r="AC294" s="188"/>
      <c r="AD294" s="188"/>
      <c r="AE294" s="188"/>
      <c r="AF294" s="188"/>
      <c r="AG294" s="188"/>
      <c r="AH294" s="188"/>
      <c r="AI294" s="188"/>
      <c r="AJ294" s="188"/>
      <c r="AK294" s="55"/>
      <c r="AL294" s="55"/>
      <c r="AM294" s="188"/>
      <c r="AN294" s="188"/>
      <c r="AO294" s="188"/>
      <c r="AP294" s="188"/>
      <c r="AQ294" s="188"/>
      <c r="AR294" s="188"/>
      <c r="AS294" s="188"/>
      <c r="AT294" s="188"/>
      <c r="AU294" s="188"/>
      <c r="AV294" s="188"/>
      <c r="AW294" s="55"/>
      <c r="AX294" s="55"/>
      <c r="AY294" s="55"/>
      <c r="AZ294" s="55"/>
      <c r="BA294" s="31"/>
      <c r="BB294" s="2"/>
      <c r="BC294" s="13"/>
    </row>
    <row r="295" spans="2:55" ht="12" customHeight="1">
      <c r="B295" s="12"/>
      <c r="C295" s="6"/>
      <c r="D295" s="6"/>
      <c r="E295" s="6"/>
      <c r="F295" s="6"/>
      <c r="G295" s="6"/>
      <c r="H295" s="6"/>
      <c r="I295" s="6"/>
      <c r="J295" s="6"/>
      <c r="K295" s="6"/>
      <c r="L295" s="6"/>
      <c r="M295" s="6"/>
      <c r="N295" s="6"/>
      <c r="O295" s="6"/>
      <c r="P295" s="6"/>
      <c r="Q295" s="6"/>
      <c r="R295" s="55"/>
      <c r="S295" s="188"/>
      <c r="T295" s="188"/>
      <c r="U295" s="188"/>
      <c r="V295" s="188"/>
      <c r="W295" s="188"/>
      <c r="X295" s="188"/>
      <c r="Y295" s="188"/>
      <c r="Z295" s="188"/>
      <c r="AA295" s="55"/>
      <c r="AB295" s="88"/>
      <c r="AC295" s="188"/>
      <c r="AD295" s="188"/>
      <c r="AE295" s="188"/>
      <c r="AF295" s="188"/>
      <c r="AG295" s="188"/>
      <c r="AH295" s="188"/>
      <c r="AI295" s="188"/>
      <c r="AJ295" s="188"/>
      <c r="AK295" s="55"/>
      <c r="AL295" s="55"/>
      <c r="AM295" s="188"/>
      <c r="AN295" s="188"/>
      <c r="AO295" s="188"/>
      <c r="AP295" s="188"/>
      <c r="AQ295" s="188"/>
      <c r="AR295" s="188"/>
      <c r="AS295" s="188"/>
      <c r="AT295" s="188"/>
      <c r="AU295" s="188"/>
      <c r="AV295" s="188"/>
      <c r="AW295" s="55"/>
      <c r="AX295" s="55"/>
      <c r="AY295" s="55"/>
      <c r="AZ295" s="55"/>
      <c r="BA295" s="31"/>
      <c r="BB295" s="2"/>
      <c r="BC295" s="13"/>
    </row>
    <row r="296" spans="2:55" ht="12" customHeight="1">
      <c r="B296" s="12"/>
      <c r="C296" s="502"/>
      <c r="D296" s="502"/>
      <c r="E296" s="502"/>
      <c r="F296" s="502"/>
      <c r="G296" s="502"/>
      <c r="H296" s="502"/>
      <c r="I296" s="502"/>
      <c r="J296" s="502"/>
      <c r="K296" s="502"/>
      <c r="L296" s="502"/>
      <c r="M296" s="502"/>
      <c r="N296" s="502"/>
      <c r="O296" s="502"/>
      <c r="P296" s="502"/>
      <c r="Q296" s="502"/>
      <c r="R296" s="502"/>
      <c r="S296" s="502"/>
      <c r="T296" s="502"/>
      <c r="U296" s="502"/>
      <c r="V296" s="502"/>
      <c r="W296" s="502"/>
      <c r="X296" s="3"/>
      <c r="Y296" s="3"/>
      <c r="Z296" s="3"/>
      <c r="AA296" s="3"/>
      <c r="AB296" s="3"/>
      <c r="AC296" s="3"/>
      <c r="AD296" s="3"/>
      <c r="AE296" s="3"/>
      <c r="AF296" s="3"/>
      <c r="AG296" s="3"/>
      <c r="AH296" s="3"/>
      <c r="AI296" s="3"/>
      <c r="AJ296" s="3"/>
      <c r="AK296" s="3"/>
      <c r="AL296" s="3"/>
      <c r="AM296" s="564">
        <f ca="1">TODAY()</f>
        <v>44272</v>
      </c>
      <c r="AN296" s="564"/>
      <c r="AO296" s="564"/>
      <c r="AP296" s="564"/>
      <c r="AQ296" s="564"/>
      <c r="AR296" s="564"/>
      <c r="AS296" s="564"/>
      <c r="AT296" s="564"/>
      <c r="AU296" s="564"/>
      <c r="AV296" s="564"/>
      <c r="AW296" s="3"/>
      <c r="AX296" s="3"/>
      <c r="AY296" s="3"/>
      <c r="AZ296" s="3"/>
      <c r="BA296" s="31"/>
      <c r="BB296" s="2"/>
      <c r="BC296" s="13"/>
    </row>
    <row r="297" spans="2:55" ht="12" customHeight="1">
      <c r="B297" s="12"/>
      <c r="C297" s="558" t="s">
        <v>90</v>
      </c>
      <c r="D297" s="558"/>
      <c r="E297" s="558"/>
      <c r="F297" s="558"/>
      <c r="G297" s="558"/>
      <c r="H297" s="558"/>
      <c r="I297" s="558"/>
      <c r="J297" s="558"/>
      <c r="K297" s="558"/>
      <c r="L297" s="558"/>
      <c r="M297" s="558"/>
      <c r="N297" s="558"/>
      <c r="O297" s="558"/>
      <c r="P297" s="558"/>
      <c r="Q297" s="558"/>
      <c r="R297" s="558"/>
      <c r="S297" s="558"/>
      <c r="T297" s="558"/>
      <c r="U297" s="558"/>
      <c r="V297" s="558"/>
      <c r="W297" s="558"/>
      <c r="X297" s="3"/>
      <c r="Y297" s="3"/>
      <c r="Z297" s="3"/>
      <c r="AA297" s="3"/>
      <c r="AB297" s="3"/>
      <c r="AC297" s="3"/>
      <c r="AD297" s="3"/>
      <c r="AE297" s="3"/>
      <c r="AF297" s="3"/>
      <c r="AG297" s="3"/>
      <c r="AH297" s="3"/>
      <c r="AI297" s="3"/>
      <c r="AJ297" s="3"/>
      <c r="AK297" s="3"/>
      <c r="AL297" s="3"/>
      <c r="AM297" s="558" t="s">
        <v>110</v>
      </c>
      <c r="AN297" s="558"/>
      <c r="AO297" s="558"/>
      <c r="AP297" s="558"/>
      <c r="AQ297" s="558"/>
      <c r="AR297" s="558"/>
      <c r="AS297" s="558"/>
      <c r="AT297" s="558"/>
      <c r="AU297" s="558"/>
      <c r="AV297" s="558"/>
      <c r="AW297" s="3"/>
      <c r="AX297" s="3"/>
      <c r="AY297" s="3"/>
      <c r="AZ297" s="3"/>
      <c r="BA297" s="31"/>
      <c r="BB297" s="2"/>
      <c r="BC297" s="13"/>
    </row>
    <row r="298" spans="2:55" ht="12" customHeight="1">
      <c r="B298" s="12"/>
      <c r="C298" s="559"/>
      <c r="D298" s="559"/>
      <c r="E298" s="559"/>
      <c r="F298" s="559"/>
      <c r="G298" s="559"/>
      <c r="H298" s="559"/>
      <c r="I298" s="559"/>
      <c r="J298" s="559"/>
      <c r="K298" s="559"/>
      <c r="L298" s="559"/>
      <c r="M298" s="559"/>
      <c r="N298" s="559"/>
      <c r="O298" s="559"/>
      <c r="P298" s="559"/>
      <c r="Q298" s="559"/>
      <c r="R298" s="559"/>
      <c r="S298" s="559"/>
      <c r="T298" s="559"/>
      <c r="U298" s="559"/>
      <c r="V298" s="559"/>
      <c r="W298" s="559"/>
      <c r="X298" s="3"/>
      <c r="Y298" s="3"/>
      <c r="Z298" s="3"/>
      <c r="AA298" s="3"/>
      <c r="AB298" s="3"/>
      <c r="AC298" s="3"/>
      <c r="AD298" s="3"/>
      <c r="AE298" s="3"/>
      <c r="AF298" s="3"/>
      <c r="AG298" s="3"/>
      <c r="AH298" s="3"/>
      <c r="AI298" s="3"/>
      <c r="AJ298" s="3"/>
      <c r="AK298" s="3"/>
      <c r="AL298" s="3"/>
      <c r="AM298" s="559"/>
      <c r="AN298" s="559"/>
      <c r="AO298" s="559"/>
      <c r="AP298" s="559"/>
      <c r="AQ298" s="559"/>
      <c r="AR298" s="559"/>
      <c r="AS298" s="559"/>
      <c r="AT298" s="559"/>
      <c r="AU298" s="559"/>
      <c r="AV298" s="559"/>
      <c r="AW298" s="3"/>
      <c r="AX298" s="3"/>
      <c r="AY298" s="3"/>
      <c r="AZ298" s="3"/>
      <c r="BA298" s="31"/>
      <c r="BB298" s="2"/>
      <c r="BC298" s="13"/>
    </row>
    <row r="299" spans="2:55" ht="12" customHeight="1" thickBot="1">
      <c r="B299" s="14"/>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6"/>
    </row>
    <row r="301" spans="2:36" ht="12" customHeight="1">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8"/>
      <c r="AJ301" s="18"/>
    </row>
    <row r="302" spans="2:36" ht="12" customHeight="1">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c r="AI302" s="18"/>
      <c r="AJ302" s="18"/>
    </row>
    <row r="303" spans="2:36" ht="12" customHeight="1">
      <c r="B303" s="18"/>
      <c r="I303" s="137"/>
      <c r="J303" s="138"/>
      <c r="K303" s="138"/>
      <c r="L303" s="138"/>
      <c r="M303" s="138"/>
      <c r="N303" s="138"/>
      <c r="O303" s="138"/>
      <c r="P303" s="138"/>
      <c r="Q303" s="138"/>
      <c r="R303" s="138"/>
      <c r="S303" s="138"/>
      <c r="T303" s="138"/>
      <c r="U303" s="18"/>
      <c r="V303" s="18"/>
      <c r="W303" s="18"/>
      <c r="X303" s="18"/>
      <c r="Y303" s="18"/>
      <c r="Z303" s="18"/>
      <c r="AA303" s="18"/>
      <c r="AB303" s="18"/>
      <c r="AC303" s="18"/>
      <c r="AD303" s="18"/>
      <c r="AE303" s="18"/>
      <c r="AF303" s="18"/>
      <c r="AG303" s="18"/>
      <c r="AH303" s="18"/>
      <c r="AI303" s="18"/>
      <c r="AJ303" s="18"/>
    </row>
    <row r="304" spans="2:36" ht="12" customHeight="1">
      <c r="B304" s="18"/>
      <c r="I304" s="138"/>
      <c r="J304" s="138"/>
      <c r="K304" s="138"/>
      <c r="L304" s="138"/>
      <c r="M304" s="138"/>
      <c r="N304" s="138"/>
      <c r="O304" s="138"/>
      <c r="P304" s="138"/>
      <c r="Q304" s="138"/>
      <c r="R304" s="138"/>
      <c r="S304" s="138"/>
      <c r="T304" s="138"/>
      <c r="U304" s="18"/>
      <c r="V304" s="18"/>
      <c r="W304" s="18"/>
      <c r="X304" s="18"/>
      <c r="Y304" s="18"/>
      <c r="Z304" s="18"/>
      <c r="AA304" s="18"/>
      <c r="AB304" s="18"/>
      <c r="AC304" s="18"/>
      <c r="AD304" s="18"/>
      <c r="AE304" s="18"/>
      <c r="AF304" s="18"/>
      <c r="AG304" s="18"/>
      <c r="AH304" s="18"/>
      <c r="AI304" s="18"/>
      <c r="AJ304" s="18"/>
    </row>
    <row r="305" spans="2:36" ht="15" customHeight="1">
      <c r="B305" s="18"/>
      <c r="I305" s="138"/>
      <c r="J305" s="138"/>
      <c r="K305" s="138"/>
      <c r="L305" s="138"/>
      <c r="M305" s="138"/>
      <c r="N305" s="138"/>
      <c r="O305" s="138"/>
      <c r="P305" s="138"/>
      <c r="Q305" s="138"/>
      <c r="R305" s="138"/>
      <c r="S305" s="138"/>
      <c r="T305" s="138"/>
      <c r="U305" s="18"/>
      <c r="V305" s="18"/>
      <c r="W305" s="18"/>
      <c r="X305" s="18"/>
      <c r="Y305" s="18"/>
      <c r="Z305" s="18"/>
      <c r="AA305" s="18"/>
      <c r="AB305" s="18"/>
      <c r="AC305" s="18"/>
      <c r="AD305" s="18"/>
      <c r="AE305" s="18"/>
      <c r="AF305" s="18"/>
      <c r="AG305" s="18"/>
      <c r="AH305" s="18"/>
      <c r="AI305" s="18"/>
      <c r="AJ305" s="18"/>
    </row>
    <row r="306" spans="2:6" ht="12" customHeight="1">
      <c r="B306" s="18"/>
      <c r="C306" s="18"/>
      <c r="D306" s="18"/>
      <c r="E306" s="18"/>
      <c r="F306" s="18"/>
    </row>
    <row r="307" spans="2:6" ht="12" customHeight="1">
      <c r="B307" s="18"/>
      <c r="C307" s="18"/>
      <c r="D307" s="18"/>
      <c r="E307" s="18"/>
      <c r="F307" s="18"/>
    </row>
    <row r="308" spans="2:6" ht="12" customHeight="1">
      <c r="B308" s="18"/>
      <c r="C308" s="18"/>
      <c r="D308" s="18"/>
      <c r="E308" s="18"/>
      <c r="F308" s="18"/>
    </row>
    <row r="309" spans="2:6" ht="12" customHeight="1">
      <c r="B309" s="18"/>
      <c r="C309" s="18"/>
      <c r="D309" s="18"/>
      <c r="E309" s="18"/>
      <c r="F309" s="18"/>
    </row>
    <row r="310" spans="2:6" ht="12" customHeight="1">
      <c r="B310" s="18"/>
      <c r="C310" s="18"/>
      <c r="D310" s="18"/>
      <c r="E310" s="18"/>
      <c r="F310" s="18"/>
    </row>
    <row r="311" spans="2:6" ht="12" customHeight="1">
      <c r="B311" s="18"/>
      <c r="C311" s="18"/>
      <c r="D311" s="18"/>
      <c r="E311" s="18"/>
      <c r="F311" s="18"/>
    </row>
    <row r="312" spans="2:6" ht="12" customHeight="1">
      <c r="B312" s="18"/>
      <c r="C312" s="18"/>
      <c r="D312" s="18"/>
      <c r="E312" s="18"/>
      <c r="F312" s="18"/>
    </row>
    <row r="313" spans="2:6" ht="12" customHeight="1">
      <c r="B313" s="18"/>
      <c r="C313" s="18"/>
      <c r="D313" s="18"/>
      <c r="E313" s="18"/>
      <c r="F313" s="18"/>
    </row>
    <row r="314" spans="2:6" ht="12" customHeight="1">
      <c r="B314" s="18"/>
      <c r="C314" s="18"/>
      <c r="D314" s="18"/>
      <c r="E314" s="18"/>
      <c r="F314" s="18"/>
    </row>
    <row r="315" spans="2:6" ht="12" customHeight="1">
      <c r="B315" s="18"/>
      <c r="C315" s="18"/>
      <c r="D315" s="18"/>
      <c r="E315" s="18"/>
      <c r="F315" s="18"/>
    </row>
    <row r="316" spans="2:6" ht="12" customHeight="1">
      <c r="B316" s="18"/>
      <c r="C316" s="18"/>
      <c r="D316" s="18"/>
      <c r="E316" s="18"/>
      <c r="F316" s="18"/>
    </row>
    <row r="317" spans="2:6" ht="12" customHeight="1">
      <c r="B317" s="18"/>
      <c r="C317" s="18"/>
      <c r="D317" s="18"/>
      <c r="E317" s="18"/>
      <c r="F317" s="18"/>
    </row>
    <row r="318" spans="2:6" ht="12" customHeight="1">
      <c r="B318" s="18"/>
      <c r="C318" s="18"/>
      <c r="D318" s="18"/>
      <c r="E318" s="18"/>
      <c r="F318" s="18"/>
    </row>
    <row r="319" spans="2:36" ht="12" customHeight="1">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18"/>
      <c r="AD319" s="18"/>
      <c r="AE319" s="18"/>
      <c r="AF319" s="18"/>
      <c r="AG319" s="18"/>
      <c r="AH319" s="18"/>
      <c r="AI319" s="18"/>
      <c r="AJ319" s="18"/>
    </row>
    <row r="320" spans="2:36" ht="12" customHeight="1">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c r="AC320" s="18"/>
      <c r="AD320" s="18"/>
      <c r="AE320" s="18"/>
      <c r="AF320" s="18"/>
      <c r="AG320" s="18"/>
      <c r="AH320" s="18"/>
      <c r="AI320" s="18"/>
      <c r="AJ320" s="18"/>
    </row>
    <row r="321" spans="2:36" ht="12" customHeight="1">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c r="AC321" s="18"/>
      <c r="AD321" s="18"/>
      <c r="AE321" s="18"/>
      <c r="AF321" s="18"/>
      <c r="AG321" s="18"/>
      <c r="AH321" s="18"/>
      <c r="AI321" s="18"/>
      <c r="AJ321" s="18"/>
    </row>
    <row r="322" spans="2:36" ht="12" customHeight="1">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18"/>
      <c r="AD322" s="18"/>
      <c r="AE322" s="18"/>
      <c r="AF322" s="18"/>
      <c r="AG322" s="18"/>
      <c r="AH322" s="18"/>
      <c r="AI322" s="18"/>
      <c r="AJ322" s="18"/>
    </row>
    <row r="323" spans="2:36" ht="12" customHeight="1">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row>
    <row r="324" spans="2:36" ht="12" customHeight="1">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row>
    <row r="325" spans="2:36" ht="12" customHeight="1">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row>
    <row r="326" spans="2:36" ht="12" customHeight="1">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row>
    <row r="327" spans="2:36" ht="12" customHeight="1">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18"/>
      <c r="AD327" s="18"/>
      <c r="AE327" s="18"/>
      <c r="AF327" s="18"/>
      <c r="AG327" s="18"/>
      <c r="AH327" s="18"/>
      <c r="AI327" s="18"/>
      <c r="AJ327" s="18"/>
    </row>
    <row r="328" spans="2:36" ht="12" customHeight="1">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c r="AC328" s="18"/>
      <c r="AD328" s="18"/>
      <c r="AE328" s="18"/>
      <c r="AF328" s="18"/>
      <c r="AG328" s="18"/>
      <c r="AH328" s="18"/>
      <c r="AI328" s="18"/>
      <c r="AJ328" s="18"/>
    </row>
    <row r="359" ht="12" customHeight="1">
      <c r="B359" s="28" t="s">
        <v>255</v>
      </c>
    </row>
    <row r="360" ht="12" customHeight="1">
      <c r="B360" s="28" t="s">
        <v>256</v>
      </c>
    </row>
    <row r="361" ht="12" customHeight="1">
      <c r="B361" s="28" t="s">
        <v>257</v>
      </c>
    </row>
    <row r="362" ht="12" customHeight="1">
      <c r="B362" s="28" t="s">
        <v>258</v>
      </c>
    </row>
    <row r="363" ht="12" customHeight="1">
      <c r="B363" s="28" t="s">
        <v>259</v>
      </c>
    </row>
    <row r="364" ht="12" customHeight="1">
      <c r="B364" s="28" t="s">
        <v>260</v>
      </c>
    </row>
    <row r="365" ht="12" customHeight="1">
      <c r="B365" s="28" t="s">
        <v>261</v>
      </c>
    </row>
    <row r="366" ht="12" customHeight="1">
      <c r="B366" s="28" t="s">
        <v>262</v>
      </c>
    </row>
    <row r="367" ht="12" customHeight="1">
      <c r="B367" s="28" t="s">
        <v>263</v>
      </c>
    </row>
    <row r="368" ht="12" customHeight="1">
      <c r="B368" s="28" t="s">
        <v>264</v>
      </c>
    </row>
    <row r="369" ht="12" customHeight="1">
      <c r="B369" s="28" t="s">
        <v>265</v>
      </c>
    </row>
    <row r="370" ht="12" customHeight="1">
      <c r="B370" s="28" t="s">
        <v>266</v>
      </c>
    </row>
  </sheetData>
  <sheetProtection deleteColumns="0" deleteRows="0"/>
  <mergeCells count="917">
    <mergeCell ref="C284:AA284"/>
    <mergeCell ref="AB284:AG284"/>
    <mergeCell ref="AH284:AN284"/>
    <mergeCell ref="AO283:AU283"/>
    <mergeCell ref="AO284:AU284"/>
    <mergeCell ref="AV280:BB282"/>
    <mergeCell ref="AV283:BB283"/>
    <mergeCell ref="AV284:BB284"/>
    <mergeCell ref="C276:BB277"/>
    <mergeCell ref="C280:AA282"/>
    <mergeCell ref="AB280:AG282"/>
    <mergeCell ref="AH280:AN282"/>
    <mergeCell ref="AO280:AU282"/>
    <mergeCell ref="C283:AA283"/>
    <mergeCell ref="AB283:AG283"/>
    <mergeCell ref="AH283:AN283"/>
    <mergeCell ref="X134:AC134"/>
    <mergeCell ref="AD134:AH134"/>
    <mergeCell ref="AI134:AM134"/>
    <mergeCell ref="AN134:AR134"/>
    <mergeCell ref="AS134:AW134"/>
    <mergeCell ref="AX134:BB134"/>
    <mergeCell ref="AI132:AM132"/>
    <mergeCell ref="AN132:AR132"/>
    <mergeCell ref="AS132:AW132"/>
    <mergeCell ref="AX132:BB132"/>
    <mergeCell ref="X133:AC133"/>
    <mergeCell ref="AD133:AH133"/>
    <mergeCell ref="AI133:AM133"/>
    <mergeCell ref="AN133:AR133"/>
    <mergeCell ref="AS133:AW133"/>
    <mergeCell ref="AX133:BB133"/>
    <mergeCell ref="C260:BB260"/>
    <mergeCell ref="C263:AL263"/>
    <mergeCell ref="AM263:AR263"/>
    <mergeCell ref="AS263:BB263"/>
    <mergeCell ref="X126:AC126"/>
    <mergeCell ref="AD126:AH126"/>
    <mergeCell ref="AI126:AM126"/>
    <mergeCell ref="AN126:AR126"/>
    <mergeCell ref="AS126:AW126"/>
    <mergeCell ref="AX126:BB126"/>
    <mergeCell ref="AM274:AR274"/>
    <mergeCell ref="AS274:BB274"/>
    <mergeCell ref="AM265:AR266"/>
    <mergeCell ref="AS265:BB266"/>
    <mergeCell ref="AM264:AR264"/>
    <mergeCell ref="AS264:BB264"/>
    <mergeCell ref="AM297:AV298"/>
    <mergeCell ref="AS95:BB95"/>
    <mergeCell ref="AM268:AR268"/>
    <mergeCell ref="AS268:BB268"/>
    <mergeCell ref="AM269:AR269"/>
    <mergeCell ref="AS269:BB269"/>
    <mergeCell ref="AM267:AR267"/>
    <mergeCell ref="AS267:BB267"/>
    <mergeCell ref="C227:BB227"/>
    <mergeCell ref="C274:AL274"/>
    <mergeCell ref="X166:AB166"/>
    <mergeCell ref="C268:AL268"/>
    <mergeCell ref="AM273:AR273"/>
    <mergeCell ref="AS273:BB273"/>
    <mergeCell ref="C93:AL93"/>
    <mergeCell ref="AM93:AR93"/>
    <mergeCell ref="AS93:BB93"/>
    <mergeCell ref="C94:AL94"/>
    <mergeCell ref="AM94:AR94"/>
    <mergeCell ref="AS94:BB94"/>
    <mergeCell ref="C34:AE34"/>
    <mergeCell ref="C296:W296"/>
    <mergeCell ref="C269:AL269"/>
    <mergeCell ref="C266:AL266"/>
    <mergeCell ref="C267:AL267"/>
    <mergeCell ref="C264:AL264"/>
    <mergeCell ref="C265:AL265"/>
    <mergeCell ref="H291:W291"/>
    <mergeCell ref="H292:W292"/>
    <mergeCell ref="C166:P166"/>
    <mergeCell ref="AS91:BB91"/>
    <mergeCell ref="C92:AL92"/>
    <mergeCell ref="AM92:AR92"/>
    <mergeCell ref="AS92:BB92"/>
    <mergeCell ref="C297:W298"/>
    <mergeCell ref="C273:AL273"/>
    <mergeCell ref="C270:AL270"/>
    <mergeCell ref="AM296:AV296"/>
    <mergeCell ref="Q166:R166"/>
    <mergeCell ref="S166:W166"/>
    <mergeCell ref="B3:BB3"/>
    <mergeCell ref="C32:AE33"/>
    <mergeCell ref="C272:AL272"/>
    <mergeCell ref="AM272:AR272"/>
    <mergeCell ref="AS272:BB272"/>
    <mergeCell ref="AM270:AR270"/>
    <mergeCell ref="AS270:BB270"/>
    <mergeCell ref="C271:AL271"/>
    <mergeCell ref="AM271:AR271"/>
    <mergeCell ref="AS271:BB271"/>
    <mergeCell ref="AC248:AE249"/>
    <mergeCell ref="AF248:AH249"/>
    <mergeCell ref="AI248:AK249"/>
    <mergeCell ref="AT248:AV249"/>
    <mergeCell ref="AL248:AP249"/>
    <mergeCell ref="M248:N249"/>
    <mergeCell ref="O248:Q249"/>
    <mergeCell ref="W248:Y249"/>
    <mergeCell ref="Z248:AB249"/>
    <mergeCell ref="AW257:AY257"/>
    <mergeCell ref="AZ257:BB257"/>
    <mergeCell ref="AF257:AH257"/>
    <mergeCell ref="AI257:AK257"/>
    <mergeCell ref="AL257:AP257"/>
    <mergeCell ref="AQ257:AS257"/>
    <mergeCell ref="AT257:AV257"/>
    <mergeCell ref="AT256:AV256"/>
    <mergeCell ref="AW256:AY256"/>
    <mergeCell ref="AZ256:BB256"/>
    <mergeCell ref="C257:L257"/>
    <mergeCell ref="M257:N257"/>
    <mergeCell ref="O257:Q257"/>
    <mergeCell ref="R257:V257"/>
    <mergeCell ref="W257:Y257"/>
    <mergeCell ref="Z257:AB257"/>
    <mergeCell ref="AC257:AE257"/>
    <mergeCell ref="Z256:AB256"/>
    <mergeCell ref="AC256:AE256"/>
    <mergeCell ref="AF256:AH256"/>
    <mergeCell ref="AI256:AK256"/>
    <mergeCell ref="AL256:AP256"/>
    <mergeCell ref="AQ256:AS256"/>
    <mergeCell ref="AL255:AP255"/>
    <mergeCell ref="AQ255:AS255"/>
    <mergeCell ref="AT255:AV255"/>
    <mergeCell ref="AW255:AY255"/>
    <mergeCell ref="AZ255:BB255"/>
    <mergeCell ref="C256:L256"/>
    <mergeCell ref="M256:N256"/>
    <mergeCell ref="O256:Q256"/>
    <mergeCell ref="R256:V256"/>
    <mergeCell ref="W256:Y256"/>
    <mergeCell ref="AZ254:BB254"/>
    <mergeCell ref="C255:L255"/>
    <mergeCell ref="M255:N255"/>
    <mergeCell ref="O255:Q255"/>
    <mergeCell ref="R255:V255"/>
    <mergeCell ref="W255:Y255"/>
    <mergeCell ref="Z255:AB255"/>
    <mergeCell ref="AC255:AE255"/>
    <mergeCell ref="AF255:AH255"/>
    <mergeCell ref="AI255:AK255"/>
    <mergeCell ref="AF254:AH254"/>
    <mergeCell ref="AI254:AK254"/>
    <mergeCell ref="AL254:AP254"/>
    <mergeCell ref="AQ254:AS254"/>
    <mergeCell ref="AT254:AV254"/>
    <mergeCell ref="AW254:AY254"/>
    <mergeCell ref="AT253:AV253"/>
    <mergeCell ref="AW253:AY253"/>
    <mergeCell ref="AZ253:BB253"/>
    <mergeCell ref="C254:L254"/>
    <mergeCell ref="M254:N254"/>
    <mergeCell ref="O254:Q254"/>
    <mergeCell ref="R254:V254"/>
    <mergeCell ref="W254:Y254"/>
    <mergeCell ref="Z254:AB254"/>
    <mergeCell ref="AC254:AE254"/>
    <mergeCell ref="Z253:AB253"/>
    <mergeCell ref="AC253:AE253"/>
    <mergeCell ref="AF253:AH253"/>
    <mergeCell ref="AI253:AK253"/>
    <mergeCell ref="AL253:AP253"/>
    <mergeCell ref="AQ253:AS253"/>
    <mergeCell ref="AL252:AP252"/>
    <mergeCell ref="AQ252:AS252"/>
    <mergeCell ref="AT252:AV252"/>
    <mergeCell ref="AW252:AY252"/>
    <mergeCell ref="AZ252:BB252"/>
    <mergeCell ref="C253:L253"/>
    <mergeCell ref="M253:N253"/>
    <mergeCell ref="O253:Q253"/>
    <mergeCell ref="R253:V253"/>
    <mergeCell ref="W253:Y253"/>
    <mergeCell ref="AZ251:BB251"/>
    <mergeCell ref="C252:L252"/>
    <mergeCell ref="M252:N252"/>
    <mergeCell ref="O252:Q252"/>
    <mergeCell ref="R252:V252"/>
    <mergeCell ref="W252:Y252"/>
    <mergeCell ref="Z252:AB252"/>
    <mergeCell ref="AC252:AE252"/>
    <mergeCell ref="AF252:AH252"/>
    <mergeCell ref="AI252:AK252"/>
    <mergeCell ref="AF251:AH251"/>
    <mergeCell ref="AI251:AK251"/>
    <mergeCell ref="AL251:AP251"/>
    <mergeCell ref="AQ251:AS251"/>
    <mergeCell ref="AT251:AV251"/>
    <mergeCell ref="AW251:AY251"/>
    <mergeCell ref="AT250:AV250"/>
    <mergeCell ref="AW250:AY250"/>
    <mergeCell ref="AZ250:BB250"/>
    <mergeCell ref="C251:L251"/>
    <mergeCell ref="M251:N251"/>
    <mergeCell ref="O251:Q251"/>
    <mergeCell ref="R251:V251"/>
    <mergeCell ref="W251:Y251"/>
    <mergeCell ref="Z251:AB251"/>
    <mergeCell ref="AC251:AE251"/>
    <mergeCell ref="AL250:AP250"/>
    <mergeCell ref="AQ250:AS250"/>
    <mergeCell ref="C250:L250"/>
    <mergeCell ref="M250:N250"/>
    <mergeCell ref="O250:Q250"/>
    <mergeCell ref="R250:V250"/>
    <mergeCell ref="AT247:AV247"/>
    <mergeCell ref="AW247:AY247"/>
    <mergeCell ref="AW248:AY249"/>
    <mergeCell ref="R248:V249"/>
    <mergeCell ref="W250:Y250"/>
    <mergeCell ref="Z250:AB250"/>
    <mergeCell ref="AC250:AE250"/>
    <mergeCell ref="AQ248:AS249"/>
    <mergeCell ref="AF250:AH250"/>
    <mergeCell ref="AI250:AK250"/>
    <mergeCell ref="Z247:AB247"/>
    <mergeCell ref="AC247:AE247"/>
    <mergeCell ref="AZ247:BB247"/>
    <mergeCell ref="C248:L248"/>
    <mergeCell ref="AF247:AH247"/>
    <mergeCell ref="AI247:AK247"/>
    <mergeCell ref="AL247:AP247"/>
    <mergeCell ref="AQ247:AS247"/>
    <mergeCell ref="AZ248:BB249"/>
    <mergeCell ref="C249:L249"/>
    <mergeCell ref="AT246:AV246"/>
    <mergeCell ref="AW246:AY246"/>
    <mergeCell ref="AZ246:BB246"/>
    <mergeCell ref="R246:V246"/>
    <mergeCell ref="AL246:AP246"/>
    <mergeCell ref="C247:L247"/>
    <mergeCell ref="M247:N247"/>
    <mergeCell ref="O247:Q247"/>
    <mergeCell ref="R247:V247"/>
    <mergeCell ref="W247:Y247"/>
    <mergeCell ref="W246:Y246"/>
    <mergeCell ref="Z246:AB246"/>
    <mergeCell ref="AC246:AE246"/>
    <mergeCell ref="AF246:AH246"/>
    <mergeCell ref="AI246:AK246"/>
    <mergeCell ref="AQ246:AS246"/>
    <mergeCell ref="O229:Q245"/>
    <mergeCell ref="M229:N245"/>
    <mergeCell ref="C229:L245"/>
    <mergeCell ref="C246:L246"/>
    <mergeCell ref="M246:N246"/>
    <mergeCell ref="O246:Q246"/>
    <mergeCell ref="R229:AH229"/>
    <mergeCell ref="R230:AB230"/>
    <mergeCell ref="AC230:AE245"/>
    <mergeCell ref="AF230:AH245"/>
    <mergeCell ref="R231:V245"/>
    <mergeCell ref="W231:Y245"/>
    <mergeCell ref="Z231:AB245"/>
    <mergeCell ref="AI229:AK245"/>
    <mergeCell ref="AQ231:AS245"/>
    <mergeCell ref="AL231:AP245"/>
    <mergeCell ref="AZ230:BB245"/>
    <mergeCell ref="AW230:AY245"/>
    <mergeCell ref="AT231:AV245"/>
    <mergeCell ref="AL230:AV230"/>
    <mergeCell ref="AL229:BB229"/>
    <mergeCell ref="AX226:BB226"/>
    <mergeCell ref="X164:AB164"/>
    <mergeCell ref="Q179:R182"/>
    <mergeCell ref="X167:AB167"/>
    <mergeCell ref="S179:W182"/>
    <mergeCell ref="AX187:BB187"/>
    <mergeCell ref="Q188:R188"/>
    <mergeCell ref="AH184:AL184"/>
    <mergeCell ref="C200:AF200"/>
    <mergeCell ref="C224:BB224"/>
    <mergeCell ref="C225:BB225"/>
    <mergeCell ref="C188:P188"/>
    <mergeCell ref="K18:AT21"/>
    <mergeCell ref="Q24:AN24"/>
    <mergeCell ref="C160:P160"/>
    <mergeCell ref="P48:Y50"/>
    <mergeCell ref="C51:O51"/>
    <mergeCell ref="P51:Y51"/>
    <mergeCell ref="C52:O52"/>
    <mergeCell ref="P52:Y52"/>
    <mergeCell ref="AM291:AV291"/>
    <mergeCell ref="X187:AB187"/>
    <mergeCell ref="AC187:AG187"/>
    <mergeCell ref="AM184:AR184"/>
    <mergeCell ref="AM187:AR187"/>
    <mergeCell ref="X184:AB184"/>
    <mergeCell ref="AH188:AL188"/>
    <mergeCell ref="AC184:AG184"/>
    <mergeCell ref="AC291:AJ291"/>
    <mergeCell ref="AS188:AW188"/>
    <mergeCell ref="B1:BC1"/>
    <mergeCell ref="N45:BA45"/>
    <mergeCell ref="D40:BA40"/>
    <mergeCell ref="P39:BA39"/>
    <mergeCell ref="D45:M45"/>
    <mergeCell ref="C35:AE35"/>
    <mergeCell ref="AD26:AE26"/>
    <mergeCell ref="N16:AQ16"/>
    <mergeCell ref="Q25:AN25"/>
    <mergeCell ref="B2:AX2"/>
    <mergeCell ref="AC292:AJ292"/>
    <mergeCell ref="AM292:AV292"/>
    <mergeCell ref="C193:BB193"/>
    <mergeCell ref="C187:P187"/>
    <mergeCell ref="Q187:R187"/>
    <mergeCell ref="S187:W187"/>
    <mergeCell ref="AX188:BB188"/>
    <mergeCell ref="AH187:AL187"/>
    <mergeCell ref="S188:W188"/>
    <mergeCell ref="X188:AB188"/>
    <mergeCell ref="AC188:AG188"/>
    <mergeCell ref="AG195:AL196"/>
    <mergeCell ref="C195:AF196"/>
    <mergeCell ref="AC158:AG158"/>
    <mergeCell ref="AH167:AL167"/>
    <mergeCell ref="AC183:AG183"/>
    <mergeCell ref="AH183:AL183"/>
    <mergeCell ref="C184:P184"/>
    <mergeCell ref="Q184:R184"/>
    <mergeCell ref="S184:W184"/>
    <mergeCell ref="X158:AB158"/>
    <mergeCell ref="AC164:AG164"/>
    <mergeCell ref="X157:AB157"/>
    <mergeCell ref="X160:AB160"/>
    <mergeCell ref="X161:AB161"/>
    <mergeCell ref="AC161:AG161"/>
    <mergeCell ref="AX184:BB184"/>
    <mergeCell ref="AX165:BB165"/>
    <mergeCell ref="AS165:AW165"/>
    <mergeCell ref="X179:BB179"/>
    <mergeCell ref="AC167:AG167"/>
    <mergeCell ref="AM183:AR183"/>
    <mergeCell ref="AS183:AW183"/>
    <mergeCell ref="X180:AB182"/>
    <mergeCell ref="AC180:AG182"/>
    <mergeCell ref="X165:AB165"/>
    <mergeCell ref="AC156:AG156"/>
    <mergeCell ref="AH156:AL156"/>
    <mergeCell ref="AS156:AW156"/>
    <mergeCell ref="AS184:AW184"/>
    <mergeCell ref="AC165:AG165"/>
    <mergeCell ref="AH165:AL165"/>
    <mergeCell ref="AC166:AG166"/>
    <mergeCell ref="AC157:AG157"/>
    <mergeCell ref="AM167:AR167"/>
    <mergeCell ref="AM161:AR161"/>
    <mergeCell ref="AM157:AR157"/>
    <mergeCell ref="AC159:AG159"/>
    <mergeCell ref="S158:W158"/>
    <mergeCell ref="Q183:R183"/>
    <mergeCell ref="S183:W183"/>
    <mergeCell ref="S159:W159"/>
    <mergeCell ref="S160:W160"/>
    <mergeCell ref="S161:W161"/>
    <mergeCell ref="Q165:R165"/>
    <mergeCell ref="C177:BB177"/>
    <mergeCell ref="AV178:BB178"/>
    <mergeCell ref="C179:P182"/>
    <mergeCell ref="C185:P185"/>
    <mergeCell ref="S185:W186"/>
    <mergeCell ref="Q185:R186"/>
    <mergeCell ref="C186:P186"/>
    <mergeCell ref="C183:P183"/>
    <mergeCell ref="X183:AB183"/>
    <mergeCell ref="AM180:AR182"/>
    <mergeCell ref="AS180:AW182"/>
    <mergeCell ref="AX147:BB147"/>
    <mergeCell ref="AM143:AR146"/>
    <mergeCell ref="AM155:AR155"/>
    <mergeCell ref="AS155:AW155"/>
    <mergeCell ref="AM152:AR152"/>
    <mergeCell ref="AD112:AH112"/>
    <mergeCell ref="AI112:AM112"/>
    <mergeCell ref="AN112:AR112"/>
    <mergeCell ref="AS112:AW112"/>
    <mergeCell ref="AD132:AH132"/>
    <mergeCell ref="AS101:BB101"/>
    <mergeCell ref="X100:AH101"/>
    <mergeCell ref="AI100:BB100"/>
    <mergeCell ref="AN102:AR103"/>
    <mergeCell ref="AH164:AL164"/>
    <mergeCell ref="AH158:AL158"/>
    <mergeCell ref="AH159:AL159"/>
    <mergeCell ref="AC160:AG160"/>
    <mergeCell ref="AC155:AG155"/>
    <mergeCell ref="AS143:AW146"/>
    <mergeCell ref="X112:AC112"/>
    <mergeCell ref="AX139:BB139"/>
    <mergeCell ref="C140:BB140"/>
    <mergeCell ref="C138:BB138"/>
    <mergeCell ref="AX115:BB115"/>
    <mergeCell ref="AS119:BB119"/>
    <mergeCell ref="AI120:AM121"/>
    <mergeCell ref="AN120:AR121"/>
    <mergeCell ref="AX112:BB112"/>
    <mergeCell ref="AI118:BB118"/>
    <mergeCell ref="AX105:BB105"/>
    <mergeCell ref="AX109:BB109"/>
    <mergeCell ref="AX110:BB110"/>
    <mergeCell ref="AX111:BB111"/>
    <mergeCell ref="AX106:BB107"/>
    <mergeCell ref="AX108:BB108"/>
    <mergeCell ref="C104:T104"/>
    <mergeCell ref="C105:T105"/>
    <mergeCell ref="X102:AC103"/>
    <mergeCell ref="AD111:AH111"/>
    <mergeCell ref="AD85:AH85"/>
    <mergeCell ref="Y85:AC85"/>
    <mergeCell ref="AD102:AH103"/>
    <mergeCell ref="AD104:AH104"/>
    <mergeCell ref="C88:BB88"/>
    <mergeCell ref="C90:AL90"/>
    <mergeCell ref="C78:V81"/>
    <mergeCell ref="W82:X83"/>
    <mergeCell ref="C85:V85"/>
    <mergeCell ref="W85:X85"/>
    <mergeCell ref="C108:T108"/>
    <mergeCell ref="C95:AL95"/>
    <mergeCell ref="AI108:AM108"/>
    <mergeCell ref="X106:AC107"/>
    <mergeCell ref="X108:AC108"/>
    <mergeCell ref="AD105:AH105"/>
    <mergeCell ref="X111:AC111"/>
    <mergeCell ref="Y82:AC83"/>
    <mergeCell ref="C82:V82"/>
    <mergeCell ref="C83:V83"/>
    <mergeCell ref="C84:V84"/>
    <mergeCell ref="C106:T106"/>
    <mergeCell ref="C107:T107"/>
    <mergeCell ref="U105:W105"/>
    <mergeCell ref="U106:W107"/>
    <mergeCell ref="C91:AL91"/>
    <mergeCell ref="C126:T126"/>
    <mergeCell ref="X155:AB155"/>
    <mergeCell ref="X148:AB148"/>
    <mergeCell ref="X149:AB149"/>
    <mergeCell ref="X150:AB150"/>
    <mergeCell ref="X151:AB151"/>
    <mergeCell ref="C132:T132"/>
    <mergeCell ref="U132:W132"/>
    <mergeCell ref="X132:AC132"/>
    <mergeCell ref="C134:T134"/>
    <mergeCell ref="X118:AH119"/>
    <mergeCell ref="X142:BB142"/>
    <mergeCell ref="X147:AB147"/>
    <mergeCell ref="AC147:AG147"/>
    <mergeCell ref="X143:AB146"/>
    <mergeCell ref="AC143:AG146"/>
    <mergeCell ref="AH143:AL146"/>
    <mergeCell ref="AX143:BB146"/>
    <mergeCell ref="AM147:AR147"/>
    <mergeCell ref="AS147:AW147"/>
    <mergeCell ref="U133:W133"/>
    <mergeCell ref="S142:W146"/>
    <mergeCell ref="Q142:R146"/>
    <mergeCell ref="C142:P146"/>
    <mergeCell ref="C150:P150"/>
    <mergeCell ref="C151:P151"/>
    <mergeCell ref="U134:W134"/>
    <mergeCell ref="S148:W148"/>
    <mergeCell ref="S149:W149"/>
    <mergeCell ref="AC148:AG148"/>
    <mergeCell ref="AC151:AG151"/>
    <mergeCell ref="C118:T121"/>
    <mergeCell ref="U118:W121"/>
    <mergeCell ref="C148:P148"/>
    <mergeCell ref="C149:P149"/>
    <mergeCell ref="U126:W126"/>
    <mergeCell ref="C133:T133"/>
    <mergeCell ref="C111:T111"/>
    <mergeCell ref="U112:W112"/>
    <mergeCell ref="U109:W109"/>
    <mergeCell ref="U111:W111"/>
    <mergeCell ref="C112:T112"/>
    <mergeCell ref="U110:W110"/>
    <mergeCell ref="C109:T109"/>
    <mergeCell ref="C110:T110"/>
    <mergeCell ref="AD106:AH107"/>
    <mergeCell ref="AD108:AH108"/>
    <mergeCell ref="X109:AC109"/>
    <mergeCell ref="AD110:AH110"/>
    <mergeCell ref="AD109:AH109"/>
    <mergeCell ref="X110:AC110"/>
    <mergeCell ref="AX56:BB56"/>
    <mergeCell ref="C29:AE29"/>
    <mergeCell ref="AF29:AO29"/>
    <mergeCell ref="AQ29:BB29"/>
    <mergeCell ref="AQ30:AX31"/>
    <mergeCell ref="AY30:BB31"/>
    <mergeCell ref="AQ33:BB34"/>
    <mergeCell ref="C55:BB55"/>
    <mergeCell ref="C30:AE31"/>
    <mergeCell ref="C48:O50"/>
    <mergeCell ref="AX73:BB77"/>
    <mergeCell ref="AI73:AM77"/>
    <mergeCell ref="W59:X61"/>
    <mergeCell ref="AD60:AH61"/>
    <mergeCell ref="AD73:AH77"/>
    <mergeCell ref="AS62:AW62"/>
    <mergeCell ref="AS63:AW68"/>
    <mergeCell ref="AS72:AW72"/>
    <mergeCell ref="AS73:AW77"/>
    <mergeCell ref="Y63:AC68"/>
    <mergeCell ref="C57:BB57"/>
    <mergeCell ref="AX62:BB62"/>
    <mergeCell ref="AX63:BB68"/>
    <mergeCell ref="AI72:AM72"/>
    <mergeCell ref="AX60:BB61"/>
    <mergeCell ref="AD59:BB59"/>
    <mergeCell ref="AN61:AR61"/>
    <mergeCell ref="AI61:AM61"/>
    <mergeCell ref="Y59:AC61"/>
    <mergeCell ref="W62:X62"/>
    <mergeCell ref="AX85:BB85"/>
    <mergeCell ref="AX78:BB81"/>
    <mergeCell ref="AX82:BB83"/>
    <mergeCell ref="AX84:BB84"/>
    <mergeCell ref="AN109:AR109"/>
    <mergeCell ref="AI111:AM111"/>
    <mergeCell ref="AN108:AR108"/>
    <mergeCell ref="AM90:AR90"/>
    <mergeCell ref="AS90:BB90"/>
    <mergeCell ref="AY99:BB99"/>
    <mergeCell ref="AH147:AL147"/>
    <mergeCell ref="AM148:AR148"/>
    <mergeCell ref="X152:AB152"/>
    <mergeCell ref="AM151:AR151"/>
    <mergeCell ref="AH150:AL150"/>
    <mergeCell ref="AH151:AL151"/>
    <mergeCell ref="U108:W108"/>
    <mergeCell ref="AC152:AG152"/>
    <mergeCell ref="AS104:AW104"/>
    <mergeCell ref="AS85:AW85"/>
    <mergeCell ref="AC149:AG149"/>
    <mergeCell ref="AC150:AG150"/>
    <mergeCell ref="AN105:AR105"/>
    <mergeCell ref="AI119:AR119"/>
    <mergeCell ref="X120:AC121"/>
    <mergeCell ref="AD120:AH121"/>
    <mergeCell ref="AS78:AW81"/>
    <mergeCell ref="AN85:AR85"/>
    <mergeCell ref="AN78:AR81"/>
    <mergeCell ref="AN82:AR83"/>
    <mergeCell ref="AN84:AR84"/>
    <mergeCell ref="AS82:AW83"/>
    <mergeCell ref="AS84:AW84"/>
    <mergeCell ref="AS105:AW105"/>
    <mergeCell ref="AI105:AM105"/>
    <mergeCell ref="AN111:AR111"/>
    <mergeCell ref="AS111:AW111"/>
    <mergeCell ref="AN106:AR107"/>
    <mergeCell ref="AS109:AW109"/>
    <mergeCell ref="AI106:AM107"/>
    <mergeCell ref="AI109:AM109"/>
    <mergeCell ref="AS106:AW107"/>
    <mergeCell ref="AS108:AW108"/>
    <mergeCell ref="AS152:AW152"/>
    <mergeCell ref="AI110:AM110"/>
    <mergeCell ref="AN110:AR110"/>
    <mergeCell ref="AS110:AW110"/>
    <mergeCell ref="AH152:AL152"/>
    <mergeCell ref="AH148:AL148"/>
    <mergeCell ref="AH149:AL149"/>
    <mergeCell ref="AV141:BB141"/>
    <mergeCell ref="AS148:AW148"/>
    <mergeCell ref="AS149:AW149"/>
    <mergeCell ref="AS150:AW150"/>
    <mergeCell ref="AM149:AR149"/>
    <mergeCell ref="AM150:AR150"/>
    <mergeCell ref="C116:BB116"/>
    <mergeCell ref="AY117:BB117"/>
    <mergeCell ref="Q148:R148"/>
    <mergeCell ref="Q149:R149"/>
    <mergeCell ref="Q150:R150"/>
    <mergeCell ref="S150:W150"/>
    <mergeCell ref="C147:P147"/>
    <mergeCell ref="Y72:AC72"/>
    <mergeCell ref="X105:AC105"/>
    <mergeCell ref="W73:X77"/>
    <mergeCell ref="W78:X81"/>
    <mergeCell ref="Y78:AC81"/>
    <mergeCell ref="U104:W104"/>
    <mergeCell ref="X104:AC104"/>
    <mergeCell ref="Y84:AC84"/>
    <mergeCell ref="Y73:AC77"/>
    <mergeCell ref="W72:X72"/>
    <mergeCell ref="Y69:AC70"/>
    <mergeCell ref="Y71:AC71"/>
    <mergeCell ref="C63:V68"/>
    <mergeCell ref="C69:V69"/>
    <mergeCell ref="C70:V70"/>
    <mergeCell ref="C71:V71"/>
    <mergeCell ref="W63:X68"/>
    <mergeCell ref="W71:X71"/>
    <mergeCell ref="C59:V61"/>
    <mergeCell ref="W84:X84"/>
    <mergeCell ref="Y62:AC62"/>
    <mergeCell ref="AI62:AM62"/>
    <mergeCell ref="AI63:AM68"/>
    <mergeCell ref="AI78:AM81"/>
    <mergeCell ref="AI82:AM83"/>
    <mergeCell ref="AD62:AH62"/>
    <mergeCell ref="AD63:AH68"/>
    <mergeCell ref="W69:X70"/>
    <mergeCell ref="C73:V77"/>
    <mergeCell ref="AX72:BB72"/>
    <mergeCell ref="AI60:AR60"/>
    <mergeCell ref="AS60:AW61"/>
    <mergeCell ref="AN62:AR62"/>
    <mergeCell ref="AN63:AR68"/>
    <mergeCell ref="AN72:AR72"/>
    <mergeCell ref="AN73:AR77"/>
    <mergeCell ref="C62:V62"/>
    <mergeCell ref="C72:V72"/>
    <mergeCell ref="AD69:AH70"/>
    <mergeCell ref="AI102:AM103"/>
    <mergeCell ref="AD84:AH84"/>
    <mergeCell ref="AD82:AH83"/>
    <mergeCell ref="AD78:AH81"/>
    <mergeCell ref="AI84:AM84"/>
    <mergeCell ref="AI85:AM85"/>
    <mergeCell ref="AD72:AH72"/>
    <mergeCell ref="AM95:AR95"/>
    <mergeCell ref="AM91:AR91"/>
    <mergeCell ref="AX104:BB104"/>
    <mergeCell ref="AX69:BB70"/>
    <mergeCell ref="AI71:AM71"/>
    <mergeCell ref="AN71:AR71"/>
    <mergeCell ref="AS71:AW71"/>
    <mergeCell ref="AX71:BB71"/>
    <mergeCell ref="AX97:BB97"/>
    <mergeCell ref="C98:BB98"/>
    <mergeCell ref="AI104:AM104"/>
    <mergeCell ref="AN104:AR104"/>
    <mergeCell ref="AY58:BB58"/>
    <mergeCell ref="C100:T103"/>
    <mergeCell ref="U100:W103"/>
    <mergeCell ref="AI101:AR101"/>
    <mergeCell ref="AS102:AW103"/>
    <mergeCell ref="AI69:AM70"/>
    <mergeCell ref="AN69:AR70"/>
    <mergeCell ref="AS69:AW70"/>
    <mergeCell ref="AX102:BB103"/>
    <mergeCell ref="AD71:AH71"/>
    <mergeCell ref="AS157:AW157"/>
    <mergeCell ref="AX148:BB148"/>
    <mergeCell ref="AX149:BB149"/>
    <mergeCell ref="AX150:BB150"/>
    <mergeCell ref="AX151:BB151"/>
    <mergeCell ref="AS151:AW151"/>
    <mergeCell ref="AX155:BB155"/>
    <mergeCell ref="AX152:BB152"/>
    <mergeCell ref="AX153:BB154"/>
    <mergeCell ref="AS153:AW154"/>
    <mergeCell ref="AS158:AW158"/>
    <mergeCell ref="AS159:AW159"/>
    <mergeCell ref="AM160:AR160"/>
    <mergeCell ref="AM158:AR158"/>
    <mergeCell ref="AX167:BB167"/>
    <mergeCell ref="AX161:BB161"/>
    <mergeCell ref="AX164:BB164"/>
    <mergeCell ref="AS167:AW167"/>
    <mergeCell ref="AX166:BB166"/>
    <mergeCell ref="AX180:BB182"/>
    <mergeCell ref="AX183:BB183"/>
    <mergeCell ref="AH180:AL182"/>
    <mergeCell ref="AX176:BB176"/>
    <mergeCell ref="AH166:AL166"/>
    <mergeCell ref="AX156:BB156"/>
    <mergeCell ref="AX157:BB157"/>
    <mergeCell ref="AX158:BB158"/>
    <mergeCell ref="AX159:BB159"/>
    <mergeCell ref="AH157:AL157"/>
    <mergeCell ref="AM164:AR164"/>
    <mergeCell ref="AM165:AR165"/>
    <mergeCell ref="AM159:AR159"/>
    <mergeCell ref="AX160:BB160"/>
    <mergeCell ref="AS161:AW161"/>
    <mergeCell ref="AS164:AW164"/>
    <mergeCell ref="AS160:AW160"/>
    <mergeCell ref="AM166:AR166"/>
    <mergeCell ref="AS166:AW166"/>
    <mergeCell ref="Q159:R159"/>
    <mergeCell ref="X159:AB159"/>
    <mergeCell ref="AH162:AL163"/>
    <mergeCell ref="AC162:AG163"/>
    <mergeCell ref="X162:AB163"/>
    <mergeCell ref="AH160:AL160"/>
    <mergeCell ref="AH161:AL161"/>
    <mergeCell ref="S164:W164"/>
    <mergeCell ref="AH153:AL154"/>
    <mergeCell ref="AM156:AR156"/>
    <mergeCell ref="X153:AB154"/>
    <mergeCell ref="S153:W154"/>
    <mergeCell ref="S155:W155"/>
    <mergeCell ref="S156:W156"/>
    <mergeCell ref="AM153:AR154"/>
    <mergeCell ref="AC153:AG154"/>
    <mergeCell ref="AH155:AL155"/>
    <mergeCell ref="X156:AB156"/>
    <mergeCell ref="S151:W151"/>
    <mergeCell ref="C152:P152"/>
    <mergeCell ref="C155:P155"/>
    <mergeCell ref="Q157:R157"/>
    <mergeCell ref="Q153:R154"/>
    <mergeCell ref="C154:P154"/>
    <mergeCell ref="C153:P153"/>
    <mergeCell ref="Q155:R155"/>
    <mergeCell ref="S152:W152"/>
    <mergeCell ref="C156:P156"/>
    <mergeCell ref="C157:P157"/>
    <mergeCell ref="C161:P161"/>
    <mergeCell ref="S147:W147"/>
    <mergeCell ref="Q147:R147"/>
    <mergeCell ref="C159:P159"/>
    <mergeCell ref="C158:P158"/>
    <mergeCell ref="Q156:R156"/>
    <mergeCell ref="S157:W157"/>
    <mergeCell ref="Q151:R151"/>
    <mergeCell ref="S167:W167"/>
    <mergeCell ref="S165:W165"/>
    <mergeCell ref="Q162:R163"/>
    <mergeCell ref="Q167:R167"/>
    <mergeCell ref="S162:W163"/>
    <mergeCell ref="Q160:R160"/>
    <mergeCell ref="Q161:R161"/>
    <mergeCell ref="C162:P162"/>
    <mergeCell ref="C163:P163"/>
    <mergeCell ref="C164:P164"/>
    <mergeCell ref="C165:P165"/>
    <mergeCell ref="Q164:R164"/>
    <mergeCell ref="Q158:R158"/>
    <mergeCell ref="X185:AB186"/>
    <mergeCell ref="AM185:AR186"/>
    <mergeCell ref="AU194:BB194"/>
    <mergeCell ref="AX185:BB186"/>
    <mergeCell ref="AS185:AW186"/>
    <mergeCell ref="AH185:AL186"/>
    <mergeCell ref="AC185:AG186"/>
    <mergeCell ref="AY192:BB192"/>
    <mergeCell ref="AS187:AW187"/>
    <mergeCell ref="AM188:AR188"/>
    <mergeCell ref="AG197:AL197"/>
    <mergeCell ref="AG198:AL198"/>
    <mergeCell ref="AG199:AL200"/>
    <mergeCell ref="AG201:AL201"/>
    <mergeCell ref="C197:AF197"/>
    <mergeCell ref="C198:AF198"/>
    <mergeCell ref="C199:AF199"/>
    <mergeCell ref="C221:AF221"/>
    <mergeCell ref="AM207:BB208"/>
    <mergeCell ref="C209:AF209"/>
    <mergeCell ref="C201:AF201"/>
    <mergeCell ref="AG207:AL208"/>
    <mergeCell ref="AG209:AL209"/>
    <mergeCell ref="C203:BB204"/>
    <mergeCell ref="C210:AF210"/>
    <mergeCell ref="C207:AF208"/>
    <mergeCell ref="C215:AF215"/>
    <mergeCell ref="C218:AF218"/>
    <mergeCell ref="C219:AF219"/>
    <mergeCell ref="AM220:BB220"/>
    <mergeCell ref="AG222:AL222"/>
    <mergeCell ref="AM222:BB222"/>
    <mergeCell ref="AM219:BB219"/>
    <mergeCell ref="AG210:AL210"/>
    <mergeCell ref="AG211:AL212"/>
    <mergeCell ref="AM210:BB210"/>
    <mergeCell ref="AM211:BB212"/>
    <mergeCell ref="AG221:AL221"/>
    <mergeCell ref="AG219:AL219"/>
    <mergeCell ref="AG216:AL216"/>
    <mergeCell ref="AG217:AL217"/>
    <mergeCell ref="AG218:AL218"/>
    <mergeCell ref="C222:AF222"/>
    <mergeCell ref="AM216:BB216"/>
    <mergeCell ref="AM217:BB217"/>
    <mergeCell ref="AM218:BB218"/>
    <mergeCell ref="C220:AF220"/>
    <mergeCell ref="AG220:AL220"/>
    <mergeCell ref="AM221:BB221"/>
    <mergeCell ref="BE219:BJ219"/>
    <mergeCell ref="BE184:BN185"/>
    <mergeCell ref="BE210:BQ210"/>
    <mergeCell ref="AU195:BB196"/>
    <mergeCell ref="AM195:AT196"/>
    <mergeCell ref="AM214:BB215"/>
    <mergeCell ref="AM209:BB209"/>
    <mergeCell ref="AM201:AT201"/>
    <mergeCell ref="AU201:BB201"/>
    <mergeCell ref="BE105:BT107"/>
    <mergeCell ref="BE217:BJ218"/>
    <mergeCell ref="R14:AM14"/>
    <mergeCell ref="AF30:AO31"/>
    <mergeCell ref="N46:BA46"/>
    <mergeCell ref="C54:BB54"/>
    <mergeCell ref="D42:W42"/>
    <mergeCell ref="X42:BA42"/>
    <mergeCell ref="D43:BA43"/>
    <mergeCell ref="Z26:AB26"/>
    <mergeCell ref="AS120:AW121"/>
    <mergeCell ref="AX120:BB121"/>
    <mergeCell ref="C122:T122"/>
    <mergeCell ref="U122:W122"/>
    <mergeCell ref="X122:AC122"/>
    <mergeCell ref="AD122:AH122"/>
    <mergeCell ref="AI122:AM122"/>
    <mergeCell ref="AN122:AR122"/>
    <mergeCell ref="AS122:AW122"/>
    <mergeCell ref="AX122:BB122"/>
    <mergeCell ref="AI123:AM123"/>
    <mergeCell ref="AN123:AR123"/>
    <mergeCell ref="AS123:AW123"/>
    <mergeCell ref="AX123:BB123"/>
    <mergeCell ref="C123:T123"/>
    <mergeCell ref="U123:W123"/>
    <mergeCell ref="X123:AC123"/>
    <mergeCell ref="AD123:AH123"/>
    <mergeCell ref="AI124:AM125"/>
    <mergeCell ref="AN124:AR125"/>
    <mergeCell ref="AS124:AW125"/>
    <mergeCell ref="AX124:BB125"/>
    <mergeCell ref="C124:T124"/>
    <mergeCell ref="U124:W125"/>
    <mergeCell ref="X124:AC125"/>
    <mergeCell ref="AD124:AH125"/>
    <mergeCell ref="C125:T125"/>
    <mergeCell ref="AI127:AM127"/>
    <mergeCell ref="AN127:AR127"/>
    <mergeCell ref="AS127:AW127"/>
    <mergeCell ref="AX127:BB127"/>
    <mergeCell ref="C127:T127"/>
    <mergeCell ref="U127:W127"/>
    <mergeCell ref="X127:AC127"/>
    <mergeCell ref="AD127:AH127"/>
    <mergeCell ref="AI128:AM128"/>
    <mergeCell ref="AN128:AR128"/>
    <mergeCell ref="AS128:AW128"/>
    <mergeCell ref="AX128:BB128"/>
    <mergeCell ref="C128:T128"/>
    <mergeCell ref="U128:W128"/>
    <mergeCell ref="X128:AC128"/>
    <mergeCell ref="AD128:AH128"/>
    <mergeCell ref="AI129:AM129"/>
    <mergeCell ref="AN129:AR129"/>
    <mergeCell ref="AS129:AW129"/>
    <mergeCell ref="AX129:BB129"/>
    <mergeCell ref="C129:T129"/>
    <mergeCell ref="U129:W129"/>
    <mergeCell ref="X129:AC129"/>
    <mergeCell ref="AD129:AH129"/>
    <mergeCell ref="AI130:AM130"/>
    <mergeCell ref="AN130:AR130"/>
    <mergeCell ref="AS130:AW130"/>
    <mergeCell ref="AX130:BB130"/>
    <mergeCell ref="C130:T130"/>
    <mergeCell ref="U130:W130"/>
    <mergeCell ref="X130:AC130"/>
    <mergeCell ref="AD130:AH130"/>
    <mergeCell ref="AI131:AM131"/>
    <mergeCell ref="AN131:AR131"/>
    <mergeCell ref="AS131:AW131"/>
    <mergeCell ref="AX131:BB131"/>
    <mergeCell ref="C131:T131"/>
    <mergeCell ref="U131:W131"/>
    <mergeCell ref="X131:AC131"/>
    <mergeCell ref="AD131:AH131"/>
    <mergeCell ref="AI135:AM135"/>
    <mergeCell ref="AN135:AR135"/>
    <mergeCell ref="AS135:AW135"/>
    <mergeCell ref="AX135:BB135"/>
    <mergeCell ref="C135:T135"/>
    <mergeCell ref="U135:W135"/>
    <mergeCell ref="X135:AC135"/>
    <mergeCell ref="AD135:AH135"/>
    <mergeCell ref="C137:BB137"/>
    <mergeCell ref="C170:BB170"/>
    <mergeCell ref="AS172:BB172"/>
    <mergeCell ref="AM172:AR172"/>
    <mergeCell ref="C172:AL172"/>
    <mergeCell ref="C167:P167"/>
    <mergeCell ref="AX162:BB163"/>
    <mergeCell ref="AS162:AW163"/>
    <mergeCell ref="AM162:AR163"/>
    <mergeCell ref="Q152:R152"/>
    <mergeCell ref="C173:AL173"/>
    <mergeCell ref="AM173:AR173"/>
    <mergeCell ref="AS173:BB173"/>
    <mergeCell ref="C174:AL174"/>
    <mergeCell ref="AM174:AR174"/>
    <mergeCell ref="AS174:BB174"/>
    <mergeCell ref="AM199:AT200"/>
    <mergeCell ref="AU199:BB200"/>
    <mergeCell ref="AM197:AT197"/>
    <mergeCell ref="AU197:BB197"/>
    <mergeCell ref="AM198:AT198"/>
    <mergeCell ref="AU198:BB198"/>
    <mergeCell ref="C217:AF217"/>
    <mergeCell ref="AM213:BB213"/>
    <mergeCell ref="C211:AF211"/>
    <mergeCell ref="C212:AF212"/>
    <mergeCell ref="C213:AF213"/>
    <mergeCell ref="C214:AF214"/>
    <mergeCell ref="C216:AF216"/>
    <mergeCell ref="AG213:AL213"/>
    <mergeCell ref="AG214:AL215"/>
  </mergeCells>
  <hyperlinks>
    <hyperlink ref="B2:AX2" location="Указания!A1" display="Перейти к указаниям по заполнению формы"/>
    <hyperlink ref="B3:C3" location="Приложение!A1" display="Перейти к Приложеню к указаниям по заполнению"/>
  </hyperlinks>
  <printOptions horizontalCentered="1"/>
  <pageMargins left="0.3937007874015748" right="0.1968503937007874" top="0.3937007874015748" bottom="0.3937007874015748" header="0.1968503937007874" footer="0.1968503937007874"/>
  <pageSetup horizontalDpi="300" verticalDpi="300" orientation="landscape" paperSize="9" r:id="rId3"/>
  <headerFooter>
    <oddFooter>&amp;L&amp;"Tahoma,обычный"&amp;6© ИПС ЭКСПЕРТ&amp;C&amp;"Tahoma,обычный"&amp;6(017) 354 78 92, 354 78 76&amp;R&amp;"Tahoma,обычный"&amp;6www.expert.by</oddFooter>
  </headerFooter>
  <rowBreaks count="7" manualBreakCount="7">
    <brk id="53" min="2" max="53" man="1"/>
    <brk id="95" min="2" max="53" man="1"/>
    <brk id="136" min="2" max="53" man="1"/>
    <brk id="167" min="2" max="53" man="1"/>
    <brk id="202" min="2" max="53" man="1"/>
    <brk id="223" min="2" max="53" man="1"/>
    <brk id="257" min="2" max="53"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W148"/>
  <sheetViews>
    <sheetView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2.75"/>
  <cols>
    <col min="1" max="2" width="2.75390625" style="93" customWidth="1"/>
    <col min="3" max="3" width="98.75390625" style="93" customWidth="1"/>
    <col min="4" max="58" width="2.75390625" style="93" customWidth="1"/>
    <col min="59" max="16384" width="9.125" style="93" customWidth="1"/>
  </cols>
  <sheetData>
    <row r="1" spans="2:23" ht="15" customHeight="1">
      <c r="B1" s="606" t="s">
        <v>72</v>
      </c>
      <c r="C1" s="606"/>
      <c r="D1" s="606"/>
      <c r="E1" s="92"/>
      <c r="F1" s="92"/>
      <c r="G1" s="92"/>
      <c r="H1" s="92"/>
      <c r="I1" s="92"/>
      <c r="J1" s="92"/>
      <c r="K1" s="92"/>
      <c r="L1" s="92"/>
      <c r="M1" s="92"/>
      <c r="N1" s="92"/>
      <c r="O1" s="92"/>
      <c r="P1" s="92"/>
      <c r="Q1" s="92"/>
      <c r="R1" s="92"/>
      <c r="S1" s="92"/>
      <c r="T1" s="92"/>
      <c r="U1" s="92"/>
      <c r="V1" s="92"/>
      <c r="W1" s="92"/>
    </row>
    <row r="2" spans="2:3" ht="15" customHeight="1">
      <c r="B2" s="605" t="s">
        <v>111</v>
      </c>
      <c r="C2" s="605"/>
    </row>
    <row r="3" spans="2:3" ht="15" customHeight="1" thickBot="1">
      <c r="B3" s="605" t="s">
        <v>246</v>
      </c>
      <c r="C3" s="605"/>
    </row>
    <row r="4" spans="2:4" ht="12.75">
      <c r="B4" s="105"/>
      <c r="C4" s="106"/>
      <c r="D4" s="107"/>
    </row>
    <row r="5" spans="2:4" ht="10.5" customHeight="1">
      <c r="B5" s="108"/>
      <c r="C5" s="104" t="s">
        <v>269</v>
      </c>
      <c r="D5" s="127"/>
    </row>
    <row r="6" spans="2:4" ht="10.5" customHeight="1">
      <c r="B6" s="108"/>
      <c r="C6" s="104" t="s">
        <v>147</v>
      </c>
      <c r="D6" s="127"/>
    </row>
    <row r="7" spans="2:4" ht="10.5" customHeight="1">
      <c r="B7" s="108"/>
      <c r="C7" s="104" t="s">
        <v>148</v>
      </c>
      <c r="D7" s="127"/>
    </row>
    <row r="8" spans="2:4" ht="10.5" customHeight="1">
      <c r="B8" s="108"/>
      <c r="C8" s="104" t="s">
        <v>149</v>
      </c>
      <c r="D8" s="127"/>
    </row>
    <row r="9" spans="2:4" ht="10.5" customHeight="1">
      <c r="B9" s="108"/>
      <c r="C9" s="104" t="s">
        <v>369</v>
      </c>
      <c r="D9" s="127"/>
    </row>
    <row r="10" spans="2:4" ht="10.5" customHeight="1">
      <c r="B10" s="108"/>
      <c r="C10" s="104" t="s">
        <v>382</v>
      </c>
      <c r="D10" s="127"/>
    </row>
    <row r="11" spans="2:4" ht="10.5" customHeight="1">
      <c r="B11" s="108"/>
      <c r="C11" s="104"/>
      <c r="D11" s="127"/>
    </row>
    <row r="12" spans="2:4" ht="10.5" customHeight="1">
      <c r="B12" s="108"/>
      <c r="C12" s="104"/>
      <c r="D12" s="127"/>
    </row>
    <row r="13" spans="2:4" ht="12.75">
      <c r="B13" s="108"/>
      <c r="C13" s="128"/>
      <c r="D13" s="127"/>
    </row>
    <row r="14" spans="2:4" ht="12" customHeight="1">
      <c r="B14" s="108"/>
      <c r="C14" s="129" t="s">
        <v>331</v>
      </c>
      <c r="D14" s="127"/>
    </row>
    <row r="15" spans="2:4" ht="12" customHeight="1">
      <c r="B15" s="108"/>
      <c r="C15" s="604" t="s">
        <v>112</v>
      </c>
      <c r="D15" s="127"/>
    </row>
    <row r="16" spans="2:4" ht="12" customHeight="1">
      <c r="B16" s="108"/>
      <c r="C16" s="604"/>
      <c r="D16" s="127"/>
    </row>
    <row r="17" spans="2:4" ht="12" customHeight="1">
      <c r="B17" s="108"/>
      <c r="C17" s="130"/>
      <c r="D17" s="127"/>
    </row>
    <row r="18" spans="2:4" ht="12" customHeight="1">
      <c r="B18" s="108"/>
      <c r="C18" s="131"/>
      <c r="D18" s="127"/>
    </row>
    <row r="19" spans="2:4" ht="12" customHeight="1">
      <c r="B19" s="108"/>
      <c r="C19" s="132" t="s">
        <v>332</v>
      </c>
      <c r="D19" s="127"/>
    </row>
    <row r="20" spans="2:4" ht="12" customHeight="1">
      <c r="B20" s="108"/>
      <c r="C20" s="132" t="s">
        <v>333</v>
      </c>
      <c r="D20" s="127"/>
    </row>
    <row r="21" spans="2:4" ht="12" customHeight="1">
      <c r="B21" s="108"/>
      <c r="C21" s="132"/>
      <c r="D21" s="127"/>
    </row>
    <row r="22" spans="2:4" ht="42">
      <c r="B22" s="108"/>
      <c r="C22" s="165" t="s">
        <v>135</v>
      </c>
      <c r="D22" s="127"/>
    </row>
    <row r="23" spans="2:4" ht="21">
      <c r="B23" s="108"/>
      <c r="C23" s="165" t="s">
        <v>19</v>
      </c>
      <c r="D23" s="127"/>
    </row>
    <row r="24" spans="2:4" ht="42">
      <c r="B24" s="108"/>
      <c r="C24" s="165" t="s">
        <v>20</v>
      </c>
      <c r="D24" s="127"/>
    </row>
    <row r="25" spans="2:4" ht="31.5">
      <c r="B25" s="108"/>
      <c r="C25" s="165" t="s">
        <v>21</v>
      </c>
      <c r="D25" s="127"/>
    </row>
    <row r="26" spans="2:4" ht="21">
      <c r="B26" s="108"/>
      <c r="C26" s="165" t="s">
        <v>158</v>
      </c>
      <c r="D26" s="127"/>
    </row>
    <row r="27" spans="2:4" ht="52.5">
      <c r="B27" s="108"/>
      <c r="C27" s="165" t="s">
        <v>22</v>
      </c>
      <c r="D27" s="127"/>
    </row>
    <row r="28" spans="2:4" ht="12.75">
      <c r="B28" s="108"/>
      <c r="C28" s="165" t="s">
        <v>23</v>
      </c>
      <c r="D28" s="127"/>
    </row>
    <row r="29" spans="2:4" ht="21">
      <c r="B29" s="108"/>
      <c r="C29" s="165" t="s">
        <v>24</v>
      </c>
      <c r="D29" s="127"/>
    </row>
    <row r="30" spans="2:4" ht="42">
      <c r="B30" s="108"/>
      <c r="C30" s="165" t="s">
        <v>25</v>
      </c>
      <c r="D30" s="127"/>
    </row>
    <row r="31" spans="2:4" ht="21">
      <c r="B31" s="108"/>
      <c r="C31" s="164" t="s">
        <v>26</v>
      </c>
      <c r="D31" s="127"/>
    </row>
    <row r="32" spans="2:4" ht="12" customHeight="1">
      <c r="B32" s="108"/>
      <c r="C32" s="191" t="s">
        <v>27</v>
      </c>
      <c r="D32" s="127"/>
    </row>
    <row r="33" spans="2:4" ht="12" customHeight="1">
      <c r="B33" s="108"/>
      <c r="C33" s="191"/>
      <c r="D33" s="127"/>
    </row>
    <row r="34" spans="2:4" ht="12" customHeight="1">
      <c r="B34" s="108"/>
      <c r="C34" s="132" t="s">
        <v>334</v>
      </c>
      <c r="D34" s="127"/>
    </row>
    <row r="35" spans="2:4" ht="12" customHeight="1">
      <c r="B35" s="108"/>
      <c r="C35" s="132" t="s">
        <v>191</v>
      </c>
      <c r="D35" s="127"/>
    </row>
    <row r="36" spans="2:4" ht="12" customHeight="1">
      <c r="B36" s="108"/>
      <c r="C36" s="132" t="s">
        <v>192</v>
      </c>
      <c r="D36" s="127"/>
    </row>
    <row r="37" spans="2:4" ht="12" customHeight="1">
      <c r="B37" s="108"/>
      <c r="C37" s="133"/>
      <c r="D37" s="127"/>
    </row>
    <row r="38" spans="2:4" ht="31.5">
      <c r="B38" s="108"/>
      <c r="C38" s="167" t="s">
        <v>91</v>
      </c>
      <c r="D38" s="127"/>
    </row>
    <row r="39" spans="2:4" ht="21">
      <c r="B39" s="108"/>
      <c r="C39" s="166" t="s">
        <v>28</v>
      </c>
      <c r="D39" s="127"/>
    </row>
    <row r="40" spans="2:4" ht="52.5">
      <c r="B40" s="108"/>
      <c r="C40" s="167" t="s">
        <v>29</v>
      </c>
      <c r="D40" s="127"/>
    </row>
    <row r="41" spans="2:4" ht="63">
      <c r="B41" s="108"/>
      <c r="C41" s="167" t="s">
        <v>30</v>
      </c>
      <c r="D41" s="127"/>
    </row>
    <row r="42" spans="2:4" ht="42">
      <c r="B42" s="108"/>
      <c r="C42" s="167" t="s">
        <v>31</v>
      </c>
      <c r="D42" s="127"/>
    </row>
    <row r="43" spans="2:4" ht="73.5">
      <c r="B43" s="108"/>
      <c r="C43" s="167" t="s">
        <v>32</v>
      </c>
      <c r="D43" s="127"/>
    </row>
    <row r="44" spans="2:4" ht="31.5">
      <c r="B44" s="108"/>
      <c r="C44" s="166" t="s">
        <v>33</v>
      </c>
      <c r="D44" s="127"/>
    </row>
    <row r="45" spans="2:4" ht="31.5">
      <c r="B45" s="108"/>
      <c r="C45" s="167" t="s">
        <v>34</v>
      </c>
      <c r="D45" s="127"/>
    </row>
    <row r="46" spans="2:4" ht="31.5">
      <c r="B46" s="108"/>
      <c r="C46" s="167" t="s">
        <v>166</v>
      </c>
      <c r="D46" s="127"/>
    </row>
    <row r="47" spans="2:4" ht="31.5">
      <c r="B47" s="108"/>
      <c r="C47" s="167" t="s">
        <v>35</v>
      </c>
      <c r="D47" s="127"/>
    </row>
    <row r="48" spans="2:4" ht="21">
      <c r="B48" s="108"/>
      <c r="C48" s="166" t="s">
        <v>167</v>
      </c>
      <c r="D48" s="127"/>
    </row>
    <row r="49" spans="2:4" ht="21">
      <c r="B49" s="108"/>
      <c r="C49" s="166" t="s">
        <v>36</v>
      </c>
      <c r="D49" s="127"/>
    </row>
    <row r="50" spans="2:4" ht="12.75">
      <c r="B50" s="108"/>
      <c r="C50" s="167" t="s">
        <v>37</v>
      </c>
      <c r="D50" s="127"/>
    </row>
    <row r="51" spans="2:4" ht="12.75">
      <c r="B51" s="108"/>
      <c r="C51" s="167" t="s">
        <v>38</v>
      </c>
      <c r="D51" s="127"/>
    </row>
    <row r="52" spans="2:4" ht="12.75">
      <c r="B52" s="108"/>
      <c r="C52" s="165" t="s">
        <v>39</v>
      </c>
      <c r="D52" s="127"/>
    </row>
    <row r="53" spans="2:4" ht="12.75">
      <c r="B53" s="108"/>
      <c r="C53" s="165"/>
      <c r="D53" s="127"/>
    </row>
    <row r="54" spans="2:4" ht="12" customHeight="1">
      <c r="B54" s="108"/>
      <c r="C54" s="132" t="s">
        <v>335</v>
      </c>
      <c r="D54" s="127"/>
    </row>
    <row r="55" spans="2:4" ht="12" customHeight="1">
      <c r="B55" s="108"/>
      <c r="C55" s="132" t="s">
        <v>193</v>
      </c>
      <c r="D55" s="127"/>
    </row>
    <row r="56" spans="2:4" ht="12" customHeight="1">
      <c r="B56" s="108"/>
      <c r="C56" s="132" t="s">
        <v>194</v>
      </c>
      <c r="D56" s="127"/>
    </row>
    <row r="57" spans="2:4" ht="12" customHeight="1">
      <c r="B57" s="108"/>
      <c r="C57" s="132"/>
      <c r="D57" s="127"/>
    </row>
    <row r="58" spans="2:4" ht="31.5">
      <c r="B58" s="108"/>
      <c r="C58" s="165" t="s">
        <v>40</v>
      </c>
      <c r="D58" s="127"/>
    </row>
    <row r="59" spans="2:4" ht="21">
      <c r="B59" s="108"/>
      <c r="C59" s="164" t="s">
        <v>41</v>
      </c>
      <c r="D59" s="127"/>
    </row>
    <row r="60" spans="2:4" ht="21">
      <c r="B60" s="108"/>
      <c r="C60" s="164" t="s">
        <v>42</v>
      </c>
      <c r="D60" s="127"/>
    </row>
    <row r="61" spans="2:4" ht="21">
      <c r="B61" s="108"/>
      <c r="C61" s="164" t="s">
        <v>43</v>
      </c>
      <c r="D61" s="127"/>
    </row>
    <row r="62" spans="2:4" ht="21">
      <c r="B62" s="108"/>
      <c r="C62" s="164" t="s">
        <v>44</v>
      </c>
      <c r="D62" s="134"/>
    </row>
    <row r="63" spans="2:4" ht="21">
      <c r="B63" s="108"/>
      <c r="C63" s="164" t="s">
        <v>45</v>
      </c>
      <c r="D63" s="127"/>
    </row>
    <row r="64" spans="2:4" ht="31.5">
      <c r="B64" s="108"/>
      <c r="C64" s="165" t="s">
        <v>46</v>
      </c>
      <c r="D64" s="127"/>
    </row>
    <row r="65" spans="2:4" ht="21">
      <c r="B65" s="108"/>
      <c r="C65" s="165" t="s">
        <v>47</v>
      </c>
      <c r="D65" s="127"/>
    </row>
    <row r="66" spans="2:4" ht="21">
      <c r="B66" s="108"/>
      <c r="C66" s="164" t="s">
        <v>48</v>
      </c>
      <c r="D66" s="127"/>
    </row>
    <row r="67" spans="2:4" ht="21">
      <c r="B67" s="108"/>
      <c r="C67" s="165" t="s">
        <v>49</v>
      </c>
      <c r="D67" s="127"/>
    </row>
    <row r="68" spans="2:4" ht="31.5">
      <c r="B68" s="108"/>
      <c r="C68" s="165" t="s">
        <v>50</v>
      </c>
      <c r="D68" s="127"/>
    </row>
    <row r="69" spans="2:4" ht="12.75">
      <c r="B69" s="108"/>
      <c r="C69" s="165" t="s">
        <v>51</v>
      </c>
      <c r="D69" s="127"/>
    </row>
    <row r="70" spans="2:4" ht="21">
      <c r="B70" s="108"/>
      <c r="C70" s="164" t="s">
        <v>136</v>
      </c>
      <c r="D70" s="127"/>
    </row>
    <row r="71" spans="2:4" ht="12" customHeight="1">
      <c r="B71" s="108"/>
      <c r="C71" s="164" t="s">
        <v>137</v>
      </c>
      <c r="D71" s="127"/>
    </row>
    <row r="72" spans="2:4" ht="12.75">
      <c r="B72" s="108"/>
      <c r="C72" s="164" t="s">
        <v>138</v>
      </c>
      <c r="D72" s="127"/>
    </row>
    <row r="73" spans="2:4" ht="52.5">
      <c r="B73" s="108"/>
      <c r="C73" s="165" t="s">
        <v>52</v>
      </c>
      <c r="D73" s="127"/>
    </row>
    <row r="74" spans="2:4" ht="12" customHeight="1">
      <c r="B74" s="108"/>
      <c r="C74" s="164" t="s">
        <v>53</v>
      </c>
      <c r="D74" s="127"/>
    </row>
    <row r="75" spans="2:4" ht="12.75">
      <c r="B75" s="108"/>
      <c r="C75" s="164" t="s">
        <v>168</v>
      </c>
      <c r="D75" s="127"/>
    </row>
    <row r="76" spans="2:4" ht="12.75">
      <c r="B76" s="108"/>
      <c r="C76" s="164" t="s">
        <v>169</v>
      </c>
      <c r="D76" s="127"/>
    </row>
    <row r="77" spans="2:4" ht="31.5">
      <c r="B77" s="108"/>
      <c r="C77" s="165" t="s">
        <v>54</v>
      </c>
      <c r="D77" s="127"/>
    </row>
    <row r="78" spans="2:4" ht="21">
      <c r="B78" s="108"/>
      <c r="C78" s="165" t="s">
        <v>170</v>
      </c>
      <c r="D78" s="127"/>
    </row>
    <row r="79" spans="2:4" ht="31.5">
      <c r="B79" s="108"/>
      <c r="C79" s="165" t="s">
        <v>55</v>
      </c>
      <c r="D79" s="127"/>
    </row>
    <row r="80" spans="2:4" ht="21">
      <c r="B80" s="108"/>
      <c r="C80" s="165" t="s">
        <v>56</v>
      </c>
      <c r="D80" s="127"/>
    </row>
    <row r="81" spans="2:4" ht="21">
      <c r="B81" s="108"/>
      <c r="C81" s="164" t="s">
        <v>57</v>
      </c>
      <c r="D81" s="127"/>
    </row>
    <row r="82" spans="2:4" ht="21">
      <c r="B82" s="108"/>
      <c r="C82" s="164" t="s">
        <v>58</v>
      </c>
      <c r="D82" s="134"/>
    </row>
    <row r="83" spans="2:4" ht="21">
      <c r="B83" s="108"/>
      <c r="C83" s="164" t="s">
        <v>59</v>
      </c>
      <c r="D83" s="127"/>
    </row>
    <row r="84" spans="2:4" ht="31.5">
      <c r="B84" s="108"/>
      <c r="C84" s="165" t="s">
        <v>60</v>
      </c>
      <c r="D84" s="127"/>
    </row>
    <row r="85" spans="2:4" ht="21">
      <c r="B85" s="108"/>
      <c r="C85" s="164" t="s">
        <v>61</v>
      </c>
      <c r="D85" s="127"/>
    </row>
    <row r="86" spans="2:4" ht="12.75">
      <c r="B86" s="108"/>
      <c r="C86" s="164" t="s">
        <v>62</v>
      </c>
      <c r="D86" s="127"/>
    </row>
    <row r="87" spans="2:4" ht="12.75">
      <c r="B87" s="108"/>
      <c r="C87" s="164" t="s">
        <v>139</v>
      </c>
      <c r="D87" s="127"/>
    </row>
    <row r="88" spans="2:4" ht="12.75">
      <c r="B88" s="108"/>
      <c r="C88" s="164" t="s">
        <v>195</v>
      </c>
      <c r="D88" s="127"/>
    </row>
    <row r="89" spans="2:4" ht="21">
      <c r="B89" s="108"/>
      <c r="C89" s="164" t="s">
        <v>196</v>
      </c>
      <c r="D89" s="127"/>
    </row>
    <row r="90" spans="2:4" ht="21">
      <c r="B90" s="108"/>
      <c r="C90" s="164" t="s">
        <v>220</v>
      </c>
      <c r="D90" s="127"/>
    </row>
    <row r="91" spans="2:4" ht="84">
      <c r="B91" s="108"/>
      <c r="C91" s="165" t="s">
        <v>140</v>
      </c>
      <c r="D91" s="127"/>
    </row>
    <row r="92" spans="2:4" ht="63">
      <c r="B92" s="108"/>
      <c r="C92" s="165" t="s">
        <v>63</v>
      </c>
      <c r="D92" s="127"/>
    </row>
    <row r="93" spans="2:4" ht="42">
      <c r="B93" s="108"/>
      <c r="C93" s="165" t="s">
        <v>141</v>
      </c>
      <c r="D93" s="127"/>
    </row>
    <row r="94" spans="2:4" ht="52.5">
      <c r="B94" s="108"/>
      <c r="C94" s="165" t="s">
        <v>64</v>
      </c>
      <c r="D94" s="127"/>
    </row>
    <row r="95" spans="2:4" ht="31.5">
      <c r="B95" s="108"/>
      <c r="C95" s="165" t="s">
        <v>65</v>
      </c>
      <c r="D95" s="127"/>
    </row>
    <row r="96" spans="2:4" ht="21">
      <c r="B96" s="108"/>
      <c r="C96" s="165" t="s">
        <v>66</v>
      </c>
      <c r="D96" s="127"/>
    </row>
    <row r="97" spans="2:4" ht="63">
      <c r="B97" s="108"/>
      <c r="C97" s="165" t="s">
        <v>67</v>
      </c>
      <c r="D97" s="127"/>
    </row>
    <row r="98" spans="2:4" ht="42">
      <c r="B98" s="108"/>
      <c r="C98" s="165" t="s">
        <v>68</v>
      </c>
      <c r="D98" s="127"/>
    </row>
    <row r="99" spans="2:4" ht="63">
      <c r="B99" s="108"/>
      <c r="C99" s="165" t="s">
        <v>69</v>
      </c>
      <c r="D99" s="127"/>
    </row>
    <row r="100" spans="2:4" ht="21">
      <c r="B100" s="108"/>
      <c r="C100" s="165" t="s">
        <v>70</v>
      </c>
      <c r="D100" s="127"/>
    </row>
    <row r="101" spans="2:4" ht="12.75">
      <c r="B101" s="108"/>
      <c r="C101" s="165"/>
      <c r="D101" s="127"/>
    </row>
    <row r="102" spans="2:4" ht="12" customHeight="1">
      <c r="B102" s="108"/>
      <c r="C102" s="132" t="s">
        <v>336</v>
      </c>
      <c r="D102" s="127"/>
    </row>
    <row r="103" spans="2:4" ht="12" customHeight="1">
      <c r="B103" s="108"/>
      <c r="C103" s="132" t="s">
        <v>221</v>
      </c>
      <c r="D103" s="127"/>
    </row>
    <row r="104" spans="2:4" ht="12" customHeight="1">
      <c r="B104" s="108"/>
      <c r="C104" s="132" t="s">
        <v>222</v>
      </c>
      <c r="D104" s="127"/>
    </row>
    <row r="105" spans="2:4" ht="12" customHeight="1">
      <c r="B105" s="108"/>
      <c r="C105" s="164"/>
      <c r="D105" s="127"/>
    </row>
    <row r="106" spans="2:4" ht="31.5">
      <c r="B106" s="108"/>
      <c r="C106" s="164" t="s">
        <v>92</v>
      </c>
      <c r="D106" s="127"/>
    </row>
    <row r="107" spans="2:4" ht="12.75">
      <c r="B107" s="108"/>
      <c r="C107" s="164" t="s">
        <v>171</v>
      </c>
      <c r="D107" s="127"/>
    </row>
    <row r="108" spans="2:4" ht="42">
      <c r="B108" s="108"/>
      <c r="C108" s="165" t="s">
        <v>93</v>
      </c>
      <c r="D108" s="127"/>
    </row>
    <row r="109" spans="2:4" ht="31.5">
      <c r="B109" s="108"/>
      <c r="C109" s="164" t="s">
        <v>94</v>
      </c>
      <c r="D109" s="127"/>
    </row>
    <row r="110" spans="2:4" ht="31.5">
      <c r="B110" s="108"/>
      <c r="C110" s="165" t="s">
        <v>95</v>
      </c>
      <c r="D110" s="127"/>
    </row>
    <row r="111" spans="2:4" ht="31.5">
      <c r="B111" s="108"/>
      <c r="C111" s="165" t="s">
        <v>96</v>
      </c>
      <c r="D111" s="127"/>
    </row>
    <row r="112" spans="2:4" ht="31.5">
      <c r="B112" s="108"/>
      <c r="C112" s="164" t="s">
        <v>97</v>
      </c>
      <c r="D112" s="127"/>
    </row>
    <row r="113" spans="2:4" ht="21">
      <c r="B113" s="108"/>
      <c r="C113" s="165" t="s">
        <v>98</v>
      </c>
      <c r="D113" s="127"/>
    </row>
    <row r="114" spans="2:4" ht="12.75">
      <c r="B114" s="108"/>
      <c r="C114" s="164" t="s">
        <v>99</v>
      </c>
      <c r="D114" s="127"/>
    </row>
    <row r="115" spans="2:4" ht="21">
      <c r="B115" s="108"/>
      <c r="C115" s="164" t="s">
        <v>197</v>
      </c>
      <c r="D115" s="127"/>
    </row>
    <row r="116" spans="2:4" ht="31.5">
      <c r="B116" s="108"/>
      <c r="C116" s="165" t="s">
        <v>198</v>
      </c>
      <c r="D116" s="127"/>
    </row>
    <row r="117" spans="2:4" ht="31.5">
      <c r="B117" s="108"/>
      <c r="C117" s="165" t="s">
        <v>199</v>
      </c>
      <c r="D117" s="127"/>
    </row>
    <row r="118" spans="2:4" ht="42">
      <c r="B118" s="108"/>
      <c r="C118" s="165" t="s">
        <v>200</v>
      </c>
      <c r="D118" s="127"/>
    </row>
    <row r="119" spans="2:4" ht="31.5">
      <c r="B119" s="108"/>
      <c r="C119" s="165" t="s">
        <v>201</v>
      </c>
      <c r="D119" s="127"/>
    </row>
    <row r="120" spans="2:4" ht="12.75">
      <c r="B120" s="108"/>
      <c r="C120" s="165"/>
      <c r="D120" s="127"/>
    </row>
    <row r="121" spans="2:4" ht="12.75">
      <c r="B121" s="108"/>
      <c r="C121" s="186" t="s">
        <v>142</v>
      </c>
      <c r="D121" s="127"/>
    </row>
    <row r="122" spans="2:4" ht="12.75">
      <c r="B122" s="108"/>
      <c r="C122" s="186" t="s">
        <v>143</v>
      </c>
      <c r="D122" s="127"/>
    </row>
    <row r="123" spans="2:4" ht="12.75">
      <c r="B123" s="108"/>
      <c r="C123" s="186" t="s">
        <v>202</v>
      </c>
      <c r="D123" s="127"/>
    </row>
    <row r="124" spans="2:4" ht="12.75">
      <c r="B124" s="108"/>
      <c r="C124" s="164"/>
      <c r="D124" s="127"/>
    </row>
    <row r="125" spans="2:4" ht="31.5">
      <c r="B125" s="108"/>
      <c r="C125" s="165" t="s">
        <v>203</v>
      </c>
      <c r="D125" s="127"/>
    </row>
    <row r="126" spans="2:4" ht="52.5">
      <c r="B126" s="108"/>
      <c r="C126" s="165" t="s">
        <v>204</v>
      </c>
      <c r="D126" s="127"/>
    </row>
    <row r="127" spans="2:4" ht="63">
      <c r="B127" s="108"/>
      <c r="C127" s="165" t="s">
        <v>205</v>
      </c>
      <c r="D127" s="127"/>
    </row>
    <row r="128" spans="2:4" ht="31.5">
      <c r="B128" s="108"/>
      <c r="C128" s="165" t="s">
        <v>206</v>
      </c>
      <c r="D128" s="127"/>
    </row>
    <row r="129" spans="2:4" ht="21">
      <c r="B129" s="108"/>
      <c r="C129" s="164" t="s">
        <v>207</v>
      </c>
      <c r="D129" s="127"/>
    </row>
    <row r="130" spans="2:4" ht="21">
      <c r="B130" s="108"/>
      <c r="C130" s="164" t="s">
        <v>208</v>
      </c>
      <c r="D130" s="127"/>
    </row>
    <row r="131" spans="2:4" ht="52.5">
      <c r="B131" s="108"/>
      <c r="C131" s="165" t="s">
        <v>292</v>
      </c>
      <c r="D131" s="127"/>
    </row>
    <row r="132" spans="2:4" ht="21">
      <c r="B132" s="108"/>
      <c r="C132" s="164" t="s">
        <v>144</v>
      </c>
      <c r="D132" s="127"/>
    </row>
    <row r="133" spans="2:4" ht="31.5">
      <c r="B133" s="108"/>
      <c r="C133" s="165" t="s">
        <v>145</v>
      </c>
      <c r="D133" s="127"/>
    </row>
    <row r="134" spans="2:4" ht="52.5">
      <c r="B134" s="108"/>
      <c r="C134" s="165" t="s">
        <v>293</v>
      </c>
      <c r="D134" s="127"/>
    </row>
    <row r="135" spans="2:4" ht="42">
      <c r="B135" s="108"/>
      <c r="C135" s="165" t="s">
        <v>146</v>
      </c>
      <c r="D135" s="127"/>
    </row>
    <row r="136" spans="2:4" ht="31.5">
      <c r="B136" s="108"/>
      <c r="C136" s="165" t="s">
        <v>209</v>
      </c>
      <c r="D136" s="127"/>
    </row>
    <row r="137" spans="2:4" ht="21">
      <c r="B137" s="108"/>
      <c r="C137" s="165" t="s">
        <v>210</v>
      </c>
      <c r="D137" s="127"/>
    </row>
    <row r="138" spans="2:4" ht="12.75">
      <c r="B138" s="108"/>
      <c r="C138" s="164" t="s">
        <v>185</v>
      </c>
      <c r="D138" s="127"/>
    </row>
    <row r="139" spans="2:4" ht="12.75">
      <c r="B139" s="108"/>
      <c r="C139" s="165" t="s">
        <v>186</v>
      </c>
      <c r="D139" s="127"/>
    </row>
    <row r="140" spans="2:4" ht="12.75">
      <c r="B140" s="108"/>
      <c r="C140" s="165" t="s">
        <v>187</v>
      </c>
      <c r="D140" s="127"/>
    </row>
    <row r="141" spans="2:4" ht="12.75">
      <c r="B141" s="108"/>
      <c r="C141" s="165" t="s">
        <v>188</v>
      </c>
      <c r="D141" s="127"/>
    </row>
    <row r="142" spans="2:4" ht="12.75">
      <c r="B142" s="108"/>
      <c r="C142" s="165" t="s">
        <v>211</v>
      </c>
      <c r="D142" s="127"/>
    </row>
    <row r="143" spans="2:4" ht="12.75">
      <c r="B143" s="108"/>
      <c r="C143" s="165" t="s">
        <v>212</v>
      </c>
      <c r="D143" s="127"/>
    </row>
    <row r="144" spans="2:4" ht="12.75">
      <c r="B144" s="108"/>
      <c r="C144" s="164" t="s">
        <v>223</v>
      </c>
      <c r="D144" s="127"/>
    </row>
    <row r="145" spans="2:4" ht="12.75">
      <c r="B145" s="108"/>
      <c r="C145" s="168" t="s">
        <v>172</v>
      </c>
      <c r="D145" s="127"/>
    </row>
    <row r="146" spans="2:4" ht="12.75">
      <c r="B146" s="108"/>
      <c r="C146" s="164"/>
      <c r="D146" s="127"/>
    </row>
    <row r="147" spans="2:4" ht="12" customHeight="1">
      <c r="B147" s="94"/>
      <c r="C147" s="96"/>
      <c r="D147" s="95"/>
    </row>
    <row r="148" spans="2:4" ht="13.5" thickBot="1">
      <c r="B148" s="97"/>
      <c r="C148" s="98"/>
      <c r="D148" s="99"/>
    </row>
  </sheetData>
  <sheetProtection/>
  <mergeCells count="4">
    <mergeCell ref="C15:C16"/>
    <mergeCell ref="B3:C3"/>
    <mergeCell ref="B1:D1"/>
    <mergeCell ref="B2:C2"/>
  </mergeCells>
  <hyperlinks>
    <hyperlink ref="B2:C2" location="'1-нт'!A1" display="Перейти к заполнению формы"/>
    <hyperlink ref="B3:C3" location="Приложение!A1" display="Перейти к Приложеню к указаниям по заполнению"/>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43"/>
  </sheetPr>
  <dimension ref="B1:U51"/>
  <sheetViews>
    <sheetView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2.75"/>
  <cols>
    <col min="1" max="2" width="2.75390625" style="93" customWidth="1"/>
    <col min="3" max="3" width="15.625" style="93" customWidth="1"/>
    <col min="4" max="4" width="61.875" style="93" customWidth="1"/>
    <col min="5" max="5" width="21.125" style="93" customWidth="1"/>
    <col min="6" max="56" width="2.75390625" style="93" customWidth="1"/>
    <col min="57" max="16384" width="9.125" style="93" customWidth="1"/>
  </cols>
  <sheetData>
    <row r="1" spans="2:21" ht="15" customHeight="1">
      <c r="B1" s="607" t="s">
        <v>73</v>
      </c>
      <c r="C1" s="607"/>
      <c r="D1" s="607"/>
      <c r="E1" s="607"/>
      <c r="F1" s="607"/>
      <c r="G1" s="607"/>
      <c r="H1" s="607"/>
      <c r="I1" s="607"/>
      <c r="J1" s="607"/>
      <c r="K1" s="607"/>
      <c r="L1" s="607"/>
      <c r="M1" s="607"/>
      <c r="N1" s="607"/>
      <c r="O1" s="607"/>
      <c r="P1" s="607"/>
      <c r="Q1" s="92"/>
      <c r="R1" s="92"/>
      <c r="S1" s="92"/>
      <c r="T1" s="92"/>
      <c r="U1" s="92"/>
    </row>
    <row r="2" spans="2:5" ht="15" customHeight="1">
      <c r="B2" s="608" t="s">
        <v>111</v>
      </c>
      <c r="C2" s="608"/>
      <c r="D2" s="608"/>
      <c r="E2" s="608"/>
    </row>
    <row r="3" spans="2:5" ht="15" customHeight="1" thickBot="1">
      <c r="B3" s="546" t="s">
        <v>359</v>
      </c>
      <c r="C3" s="546"/>
      <c r="D3" s="546"/>
      <c r="E3" s="546"/>
    </row>
    <row r="4" spans="2:6" ht="12.75">
      <c r="B4" s="105"/>
      <c r="C4" s="106"/>
      <c r="D4" s="106"/>
      <c r="E4" s="106"/>
      <c r="F4" s="107"/>
    </row>
    <row r="5" spans="2:6" ht="12" customHeight="1">
      <c r="B5" s="108"/>
      <c r="C5" s="613"/>
      <c r="D5" s="169"/>
      <c r="E5" s="171" t="s">
        <v>224</v>
      </c>
      <c r="F5" s="109"/>
    </row>
    <row r="6" spans="2:6" ht="12" customHeight="1">
      <c r="B6" s="108"/>
      <c r="C6" s="613"/>
      <c r="D6" s="169"/>
      <c r="E6" s="171" t="s">
        <v>213</v>
      </c>
      <c r="F6" s="109"/>
    </row>
    <row r="7" spans="2:6" ht="12" customHeight="1">
      <c r="B7" s="108"/>
      <c r="C7" s="613"/>
      <c r="D7" s="169"/>
      <c r="E7" s="171" t="s">
        <v>214</v>
      </c>
      <c r="F7" s="109"/>
    </row>
    <row r="8" spans="2:6" ht="12" customHeight="1">
      <c r="B8" s="108"/>
      <c r="C8" s="613"/>
      <c r="D8" s="169"/>
      <c r="E8" s="171" t="s">
        <v>215</v>
      </c>
      <c r="F8" s="109"/>
    </row>
    <row r="9" spans="2:6" ht="12" customHeight="1">
      <c r="B9" s="108"/>
      <c r="C9" s="613"/>
      <c r="D9" s="169"/>
      <c r="E9" s="171" t="s">
        <v>216</v>
      </c>
      <c r="F9" s="109"/>
    </row>
    <row r="10" spans="2:6" ht="12" customHeight="1">
      <c r="B10" s="108"/>
      <c r="C10" s="613"/>
      <c r="D10" s="169"/>
      <c r="E10" s="171" t="s">
        <v>225</v>
      </c>
      <c r="F10" s="109"/>
    </row>
    <row r="11" spans="2:6" ht="12" customHeight="1">
      <c r="B11" s="108"/>
      <c r="C11" s="121"/>
      <c r="D11" s="170"/>
      <c r="E11" s="171"/>
      <c r="F11" s="109"/>
    </row>
    <row r="12" spans="2:6" ht="12" customHeight="1">
      <c r="B12" s="108"/>
      <c r="C12" s="122" t="s">
        <v>217</v>
      </c>
      <c r="D12" s="123"/>
      <c r="E12" s="123"/>
      <c r="F12" s="109"/>
    </row>
    <row r="13" spans="2:6" ht="12" customHeight="1">
      <c r="B13" s="108"/>
      <c r="C13" s="122" t="s">
        <v>218</v>
      </c>
      <c r="D13" s="123"/>
      <c r="E13" s="123"/>
      <c r="F13" s="109"/>
    </row>
    <row r="14" spans="2:6" ht="12" customHeight="1">
      <c r="B14" s="108"/>
      <c r="C14" s="122"/>
      <c r="D14" s="123"/>
      <c r="E14" s="123"/>
      <c r="F14" s="109"/>
    </row>
    <row r="15" spans="2:6" ht="19.5" customHeight="1">
      <c r="B15" s="108"/>
      <c r="C15" s="118" t="s">
        <v>337</v>
      </c>
      <c r="D15" s="118" t="s">
        <v>226</v>
      </c>
      <c r="E15" s="118" t="s">
        <v>338</v>
      </c>
      <c r="F15" s="109"/>
    </row>
    <row r="16" spans="2:6" ht="15" customHeight="1">
      <c r="B16" s="108"/>
      <c r="C16" s="611" t="s">
        <v>339</v>
      </c>
      <c r="D16" s="119" t="s">
        <v>340</v>
      </c>
      <c r="E16" s="172">
        <v>36526</v>
      </c>
      <c r="F16" s="109"/>
    </row>
    <row r="17" spans="2:6" ht="15" customHeight="1">
      <c r="B17" s="108"/>
      <c r="C17" s="612"/>
      <c r="D17" s="120" t="s">
        <v>341</v>
      </c>
      <c r="E17" s="173">
        <v>36557</v>
      </c>
      <c r="F17" s="109"/>
    </row>
    <row r="18" spans="2:6" ht="15" customHeight="1">
      <c r="B18" s="108"/>
      <c r="C18" s="120"/>
      <c r="D18" s="120" t="s">
        <v>342</v>
      </c>
      <c r="E18" s="173">
        <v>36586</v>
      </c>
      <c r="F18" s="109"/>
    </row>
    <row r="19" spans="2:6" ht="15" customHeight="1">
      <c r="B19" s="108"/>
      <c r="C19" s="120"/>
      <c r="D19" s="120" t="s">
        <v>343</v>
      </c>
      <c r="E19" s="173">
        <v>36617</v>
      </c>
      <c r="F19" s="109"/>
    </row>
    <row r="20" spans="2:6" ht="15" customHeight="1">
      <c r="B20" s="108"/>
      <c r="C20" s="120"/>
      <c r="D20" s="120" t="s">
        <v>344</v>
      </c>
      <c r="E20" s="173" t="s">
        <v>227</v>
      </c>
      <c r="F20" s="109"/>
    </row>
    <row r="21" spans="2:6" ht="15" customHeight="1">
      <c r="B21" s="108"/>
      <c r="C21" s="120"/>
      <c r="D21" s="120" t="s">
        <v>345</v>
      </c>
      <c r="E21" s="173" t="s">
        <v>228</v>
      </c>
      <c r="F21" s="109"/>
    </row>
    <row r="22" spans="2:6" ht="15" customHeight="1">
      <c r="B22" s="108"/>
      <c r="C22" s="120"/>
      <c r="D22" s="120" t="s">
        <v>346</v>
      </c>
      <c r="E22" s="173" t="s">
        <v>229</v>
      </c>
      <c r="F22" s="109"/>
    </row>
    <row r="23" spans="2:6" ht="15" customHeight="1">
      <c r="B23" s="108"/>
      <c r="C23" s="120"/>
      <c r="D23" s="120" t="s">
        <v>173</v>
      </c>
      <c r="E23" s="173" t="s">
        <v>175</v>
      </c>
      <c r="F23" s="109"/>
    </row>
    <row r="24" spans="2:6" ht="15" customHeight="1">
      <c r="B24" s="108"/>
      <c r="C24" s="120"/>
      <c r="D24" s="120" t="s">
        <v>174</v>
      </c>
      <c r="E24" s="173" t="s">
        <v>176</v>
      </c>
      <c r="F24" s="109"/>
    </row>
    <row r="25" spans="2:6" ht="15" customHeight="1">
      <c r="B25" s="108"/>
      <c r="C25" s="103" t="s">
        <v>347</v>
      </c>
      <c r="D25" s="103" t="s">
        <v>348</v>
      </c>
      <c r="E25" s="102" t="s">
        <v>230</v>
      </c>
      <c r="F25" s="109"/>
    </row>
    <row r="26" spans="2:6" ht="24" customHeight="1">
      <c r="B26" s="108"/>
      <c r="C26" s="119" t="s">
        <v>231</v>
      </c>
      <c r="D26" s="119" t="s">
        <v>350</v>
      </c>
      <c r="E26" s="113" t="s">
        <v>232</v>
      </c>
      <c r="F26" s="109"/>
    </row>
    <row r="27" spans="2:6" ht="15" customHeight="1">
      <c r="B27" s="108"/>
      <c r="C27" s="614" t="s">
        <v>349</v>
      </c>
      <c r="D27" s="119" t="s">
        <v>349</v>
      </c>
      <c r="E27" s="113" t="s">
        <v>233</v>
      </c>
      <c r="F27" s="109"/>
    </row>
    <row r="28" spans="2:6" ht="15" customHeight="1">
      <c r="B28" s="108"/>
      <c r="C28" s="615"/>
      <c r="D28" s="120" t="s">
        <v>177</v>
      </c>
      <c r="E28" s="187" t="s">
        <v>189</v>
      </c>
      <c r="F28" s="109"/>
    </row>
    <row r="29" spans="2:6" ht="15" customHeight="1">
      <c r="B29" s="108"/>
      <c r="C29" s="614" t="s">
        <v>234</v>
      </c>
      <c r="D29" s="119" t="s">
        <v>178</v>
      </c>
      <c r="E29" s="113" t="s">
        <v>236</v>
      </c>
      <c r="F29" s="109"/>
    </row>
    <row r="30" spans="2:6" ht="15" customHeight="1">
      <c r="B30" s="108"/>
      <c r="C30" s="615"/>
      <c r="D30" s="120" t="s">
        <v>179</v>
      </c>
      <c r="E30" s="114" t="s">
        <v>237</v>
      </c>
      <c r="F30" s="109"/>
    </row>
    <row r="31" spans="2:6" ht="15" customHeight="1">
      <c r="B31" s="108"/>
      <c r="C31" s="615"/>
      <c r="D31" s="120" t="s">
        <v>351</v>
      </c>
      <c r="E31" s="114" t="s">
        <v>238</v>
      </c>
      <c r="F31" s="109"/>
    </row>
    <row r="32" spans="2:6" ht="15" customHeight="1">
      <c r="B32" s="108"/>
      <c r="C32" s="615"/>
      <c r="D32" s="120" t="s">
        <v>180</v>
      </c>
      <c r="E32" s="114" t="s">
        <v>183</v>
      </c>
      <c r="F32" s="109"/>
    </row>
    <row r="33" spans="2:6" ht="15" customHeight="1">
      <c r="B33" s="108"/>
      <c r="C33" s="615"/>
      <c r="D33" s="120" t="s">
        <v>181</v>
      </c>
      <c r="E33" s="114" t="s">
        <v>184</v>
      </c>
      <c r="F33" s="109"/>
    </row>
    <row r="34" spans="2:6" ht="15" customHeight="1">
      <c r="B34" s="108"/>
      <c r="C34" s="615"/>
      <c r="D34" s="120" t="s">
        <v>352</v>
      </c>
      <c r="E34" s="114" t="s">
        <v>239</v>
      </c>
      <c r="F34" s="109"/>
    </row>
    <row r="35" spans="2:6" ht="15" customHeight="1">
      <c r="B35" s="108"/>
      <c r="C35" s="615"/>
      <c r="D35" s="120" t="s">
        <v>353</v>
      </c>
      <c r="E35" s="114" t="s">
        <v>240</v>
      </c>
      <c r="F35" s="109"/>
    </row>
    <row r="36" spans="2:6" ht="22.5" customHeight="1">
      <c r="B36" s="108"/>
      <c r="C36" s="615"/>
      <c r="D36" s="120" t="s">
        <v>235</v>
      </c>
      <c r="E36" s="187" t="s">
        <v>190</v>
      </c>
      <c r="F36" s="109"/>
    </row>
    <row r="37" spans="2:6" ht="15" customHeight="1">
      <c r="B37" s="108"/>
      <c r="C37" s="614" t="s">
        <v>354</v>
      </c>
      <c r="D37" s="119" t="s">
        <v>355</v>
      </c>
      <c r="E37" s="113" t="s">
        <v>241</v>
      </c>
      <c r="F37" s="109"/>
    </row>
    <row r="38" spans="2:6" ht="15" customHeight="1">
      <c r="B38" s="108"/>
      <c r="C38" s="615"/>
      <c r="D38" s="120" t="s">
        <v>356</v>
      </c>
      <c r="E38" s="114" t="s">
        <v>242</v>
      </c>
      <c r="F38" s="109"/>
    </row>
    <row r="39" spans="2:6" ht="15" customHeight="1">
      <c r="B39" s="108"/>
      <c r="C39" s="615"/>
      <c r="D39" s="120" t="s">
        <v>357</v>
      </c>
      <c r="E39" s="114" t="s">
        <v>243</v>
      </c>
      <c r="F39" s="109"/>
    </row>
    <row r="40" spans="2:6" ht="15" customHeight="1">
      <c r="B40" s="108"/>
      <c r="C40" s="615"/>
      <c r="D40" s="120" t="s">
        <v>182</v>
      </c>
      <c r="E40" s="114" t="s">
        <v>244</v>
      </c>
      <c r="F40" s="109"/>
    </row>
    <row r="41" spans="2:6" ht="15" customHeight="1">
      <c r="B41" s="108"/>
      <c r="C41" s="616"/>
      <c r="D41" s="116" t="s">
        <v>358</v>
      </c>
      <c r="E41" s="115" t="s">
        <v>245</v>
      </c>
      <c r="F41" s="109"/>
    </row>
    <row r="42" spans="2:6" ht="12" customHeight="1">
      <c r="B42" s="108"/>
      <c r="C42" s="124"/>
      <c r="D42" s="123"/>
      <c r="E42" s="123"/>
      <c r="F42" s="109"/>
    </row>
    <row r="43" spans="2:6" ht="12" customHeight="1">
      <c r="B43" s="108"/>
      <c r="C43" s="126"/>
      <c r="D43" s="100"/>
      <c r="E43" s="100"/>
      <c r="F43" s="109"/>
    </row>
    <row r="44" spans="2:6" ht="12" customHeight="1">
      <c r="B44" s="108"/>
      <c r="C44" s="609" t="s">
        <v>219</v>
      </c>
      <c r="D44" s="610"/>
      <c r="E44" s="610"/>
      <c r="F44" s="109"/>
    </row>
    <row r="45" spans="2:6" ht="12" customHeight="1">
      <c r="B45" s="108"/>
      <c r="C45" s="610"/>
      <c r="D45" s="610"/>
      <c r="E45" s="610"/>
      <c r="F45" s="109"/>
    </row>
    <row r="46" spans="2:6" ht="12" customHeight="1">
      <c r="B46" s="108"/>
      <c r="C46" s="610"/>
      <c r="D46" s="610"/>
      <c r="E46" s="610"/>
      <c r="F46" s="109"/>
    </row>
    <row r="47" spans="2:6" ht="12" customHeight="1">
      <c r="B47" s="108"/>
      <c r="C47" s="101"/>
      <c r="D47" s="101"/>
      <c r="E47" s="125"/>
      <c r="F47" s="109"/>
    </row>
    <row r="48" spans="2:6" ht="12" customHeight="1">
      <c r="B48" s="108"/>
      <c r="C48" s="101"/>
      <c r="D48" s="101"/>
      <c r="E48" s="117"/>
      <c r="F48" s="109"/>
    </row>
    <row r="49" spans="2:6" ht="12" customHeight="1">
      <c r="B49" s="108"/>
      <c r="C49" s="101"/>
      <c r="D49" s="101"/>
      <c r="E49" s="125"/>
      <c r="F49" s="109"/>
    </row>
    <row r="50" spans="2:6" ht="12" customHeight="1">
      <c r="B50" s="108"/>
      <c r="C50" s="101"/>
      <c r="D50" s="101"/>
      <c r="E50" s="117"/>
      <c r="F50" s="109"/>
    </row>
    <row r="51" spans="2:6" ht="13.5" thickBot="1">
      <c r="B51" s="110"/>
      <c r="C51" s="111"/>
      <c r="D51" s="111"/>
      <c r="E51" s="111"/>
      <c r="F51" s="112"/>
    </row>
  </sheetData>
  <sheetProtection/>
  <mergeCells count="9">
    <mergeCell ref="B1:P1"/>
    <mergeCell ref="B2:E2"/>
    <mergeCell ref="B3:E3"/>
    <mergeCell ref="C44:E46"/>
    <mergeCell ref="C16:C17"/>
    <mergeCell ref="C5:C10"/>
    <mergeCell ref="C27:C28"/>
    <mergeCell ref="C29:C36"/>
    <mergeCell ref="C37:C41"/>
  </mergeCells>
  <hyperlinks>
    <hyperlink ref="B2:C2" location="'1-нт'!A1" display="Перейти к заполнению формы"/>
    <hyperlink ref="B3:C3" location="Приложение!A1" display="Перейти к Приложеню к указаниям по заполнению"/>
    <hyperlink ref="B2:E2" location="'1-нт'!A1" display="Перейти к заполнению формы"/>
    <hyperlink ref="B3:E3"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2021-01-21T10:42:17Z</cp:lastPrinted>
  <dcterms:created xsi:type="dcterms:W3CDTF">2003-10-18T11:05:50Z</dcterms:created>
  <dcterms:modified xsi:type="dcterms:W3CDTF">2021-03-17T09:58:50Z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