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64" activeTab="0"/>
  </bookViews>
  <sheets>
    <sheet name="1-иппп (Минздрав)" sheetId="1" r:id="rId1"/>
    <sheet name="Указания" sheetId="2" r:id="rId2"/>
  </sheets>
  <definedNames>
    <definedName name="_xlnm.Print_Area" localSheetId="0">'1-иппп (Минздрав)'!$C$4:$AZ$220</definedName>
    <definedName name="_xlnm.Print_Area" localSheetId="1">'Указания'!$C$4:$C$86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Q69" authorId="0">
      <text>
        <r>
          <rPr>
            <b/>
            <sz val="8"/>
            <rFont val="Tahoma"/>
            <family val="2"/>
          </rPr>
          <t>по строкам 01 и 02</t>
        </r>
        <r>
          <rPr>
            <sz val="8"/>
            <rFont val="Tahoma"/>
            <family val="2"/>
          </rPr>
          <t xml:space="preserve"> отражаются данные обо всех зарегистрированных в текущем году случаях заболевания сифилисом всех форм согласно Международной статистической классификации болезней и проблем, связанных со здоровьем, десятого пересмотра, принятой в 1989 году сорок третьей сессией Всемирной ассамблеи здравоохранения;
</t>
        </r>
        <r>
          <rPr>
            <b/>
            <sz val="8"/>
            <rFont val="Tahoma"/>
            <family val="2"/>
          </rPr>
          <t>данные по строке 01</t>
        </r>
        <r>
          <rPr>
            <sz val="8"/>
            <rFont val="Tahoma"/>
            <family val="2"/>
          </rPr>
          <t xml:space="preserve"> во всех графах должны быть равны сумме данных по строкам 03, 05, 07, 09, 11, 13, 15;</t>
        </r>
      </text>
    </comment>
    <comment ref="Q71" authorId="0">
      <text>
        <r>
          <rPr>
            <b/>
            <sz val="8"/>
            <rFont val="Tahoma"/>
            <family val="2"/>
          </rPr>
          <t>по строкам с 03 по 16</t>
        </r>
        <r>
          <rPr>
            <sz val="8"/>
            <rFont val="Tahoma"/>
            <family val="2"/>
          </rPr>
          <t xml:space="preserve"> отражаются данные о числе зарегистрированных случаев врожденного, раннего и позднего сифилиса, а также случаях других и неуточненных форм сифилиса;</t>
        </r>
      </text>
    </comment>
    <comment ref="Q70" authorId="0">
      <text>
        <r>
          <rPr>
            <b/>
            <sz val="8"/>
            <rFont val="Tahoma"/>
            <family val="2"/>
          </rPr>
          <t>данные по строке 02</t>
        </r>
        <r>
          <rPr>
            <sz val="8"/>
            <rFont val="Tahoma"/>
            <family val="2"/>
          </rPr>
          <t xml:space="preserve"> во всех графах должны быть равны сумме данных по строкам 04, 06, 08, 10, 12 , 14, 16;</t>
        </r>
      </text>
    </comment>
    <comment ref="Q95" authorId="0">
      <text>
        <r>
          <rPr>
            <b/>
            <sz val="8"/>
            <rFont val="Tahoma"/>
            <family val="2"/>
          </rPr>
          <t>по строкам 27 и 28</t>
        </r>
        <r>
          <rPr>
            <sz val="8"/>
            <rFont val="Tahoma"/>
            <family val="2"/>
          </rPr>
          <t xml:space="preserve"> отражается число случаев микоплазменной инфекции, вызванной micoplasma genitalium;</t>
        </r>
      </text>
    </comment>
    <comment ref="U68" authorId="0">
      <text>
        <r>
          <rPr>
            <b/>
            <sz val="8"/>
            <rFont val="Tahoma"/>
            <family val="2"/>
          </rPr>
          <t xml:space="preserve">данные в графе 1 </t>
        </r>
        <r>
          <rPr>
            <sz val="8"/>
            <rFont val="Tahoma"/>
            <family val="2"/>
          </rPr>
          <t>по всем строкам должны быть равны сумме данных в графах с 2 по 9.</t>
        </r>
      </text>
    </comment>
    <comment ref="AN107" authorId="0">
      <text>
        <r>
          <rPr>
            <b/>
            <sz val="8"/>
            <rFont val="Tahoma"/>
            <family val="2"/>
          </rPr>
          <t>по строке 33</t>
        </r>
        <r>
          <rPr>
            <sz val="8"/>
            <rFont val="Tahoma"/>
            <family val="2"/>
          </rPr>
          <t xml:space="preserve"> отражаются данные о случаях всех форм дерматофитий, в том числе микоза бороды и головы (строка 36);</t>
        </r>
      </text>
    </comment>
    <comment ref="AN111" authorId="0">
      <text>
        <r>
          <rPr>
            <b/>
            <sz val="8"/>
            <rFont val="Tahoma"/>
            <family val="2"/>
          </rPr>
          <t>по строкам 37 и 38</t>
        </r>
        <r>
          <rPr>
            <sz val="8"/>
            <rFont val="Tahoma"/>
            <family val="2"/>
          </rPr>
          <t xml:space="preserve"> отражаются данные о случаях микоза головы у детей.</t>
        </r>
      </text>
    </comment>
    <comment ref="Q128" authorId="0">
      <text>
        <r>
          <rPr>
            <b/>
            <sz val="8"/>
            <rFont val="Tahoma"/>
            <family val="2"/>
          </rPr>
          <t>данные по строке 50</t>
        </r>
        <r>
          <rPr>
            <sz val="8"/>
            <rFont val="Tahoma"/>
            <family val="2"/>
          </rPr>
          <t xml:space="preserve"> во всех графах должны быть равны сумме данных по строкам 52, 54, 56, 58;</t>
        </r>
      </text>
    </comment>
    <comment ref="Q129" authorId="0">
      <text>
        <r>
          <rPr>
            <b/>
            <sz val="8"/>
            <rFont val="Tahoma"/>
            <family val="2"/>
          </rPr>
          <t xml:space="preserve">данные по строке 51 </t>
        </r>
        <r>
          <rPr>
            <sz val="8"/>
            <rFont val="Tahoma"/>
            <family val="2"/>
          </rPr>
          <t>во всех графах должны быть равны сумме данных по строкам 53, 55, 57, 59;</t>
        </r>
      </text>
    </comment>
    <comment ref="U127" authorId="0">
      <text>
        <r>
          <rPr>
            <sz val="8"/>
            <rFont val="Tahoma"/>
            <family val="2"/>
          </rPr>
          <t>в графе 1 отражаются данные о пациентах, состоящих на учете на начало отчетного года. Данные в графе 1 отчета за отчетный год должны совпадать с данными в графе 7 отчета за год, предшествующий отчетному;</t>
        </r>
      </text>
    </comment>
    <comment ref="AD127" authorId="0">
      <text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данные по строкам с 50 по 61 должны быть равны данным в графе 1 таблицы 1 раздела I по соответствующим строкам;</t>
        </r>
      </text>
    </comment>
    <comment ref="AI127" authorId="0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отражаются данные о пациентах, взятых на учет, ранее состоящих под наблюдением (вновь привлеченных к лечению, переведенных из других организаций здравоохранения, переехавших из других мест);</t>
        </r>
      </text>
    </comment>
    <comment ref="AN127" authorId="0">
      <text>
        <r>
          <rPr>
            <b/>
            <sz val="8"/>
            <rFont val="Tahoma"/>
            <family val="2"/>
          </rPr>
          <t xml:space="preserve">в графе 5 </t>
        </r>
        <r>
          <rPr>
            <sz val="8"/>
            <rFont val="Tahoma"/>
            <family val="2"/>
          </rPr>
          <t>отражается общее число госпитализированных пациентов с вновь установленным диагнозом независимо от того, сколько раз с данным заболеванием госпитализировался пациент в течение отчетного года;
данные в графе 5 по всем строкам должны быть меньше или равны данным в графе 2;</t>
        </r>
      </text>
    </comment>
    <comment ref="AS127" authorId="0">
      <text>
        <r>
          <rPr>
            <b/>
            <sz val="8"/>
            <rFont val="Tahoma"/>
            <family val="2"/>
          </rPr>
          <t xml:space="preserve">в графе 6 </t>
        </r>
        <r>
          <rPr>
            <sz val="8"/>
            <rFont val="Tahoma"/>
            <family val="2"/>
          </rPr>
          <t>отражается число пациентов, снятых с учета в отчетном году (в том числе: по окончании лечения и наблюдения, переведенных под наблюдение других организаций здравоохранения, умерших, а также не разысканных в течение отчетного года);</t>
        </r>
      </text>
    </comment>
    <comment ref="AW127" authorId="0">
      <text>
        <r>
          <rPr>
            <b/>
            <sz val="8"/>
            <rFont val="Tahoma"/>
            <family val="2"/>
          </rPr>
          <t>в графе 7</t>
        </r>
        <r>
          <rPr>
            <sz val="8"/>
            <rFont val="Tahoma"/>
            <family val="2"/>
          </rPr>
          <t xml:space="preserve"> отражается общее число пациентов, состоявших на учете на конец отчетного года, включая пациентов, закончивших лечение, но находящихся под наблюдением;
данные в графе 7 по всем строкам должны быть равны сумме данных в графах 1 и 2 за минусом данных в графе 6;</t>
        </r>
      </text>
    </comment>
    <comment ref="AN148" authorId="0">
      <text>
        <r>
          <rPr>
            <sz val="8"/>
            <rFont val="Tahoma"/>
            <family val="2"/>
          </rPr>
          <t>В таблице 4 данные по строкам с 62 по 65 должны быть равны сумме данных по строкам 03, 04 в графе 1 таблицы 1 раздела I.</t>
        </r>
      </text>
    </comment>
    <comment ref="Q170" authorId="0">
      <text>
        <r>
          <rPr>
            <b/>
            <sz val="8"/>
            <rFont val="Tahoma"/>
            <family val="2"/>
          </rPr>
          <t>данные по строке 70</t>
        </r>
        <r>
          <rPr>
            <sz val="8"/>
            <rFont val="Tahoma"/>
            <family val="2"/>
          </rPr>
          <t xml:space="preserve"> во всех графах должны быть равны сумме данных по строкам с 71 по 74;</t>
        </r>
      </text>
    </comment>
    <comment ref="S169" authorId="0">
      <text>
        <r>
          <rPr>
            <b/>
            <sz val="8"/>
            <rFont val="Tahoma"/>
            <family val="2"/>
          </rPr>
          <t>данные в графе 1</t>
        </r>
        <r>
          <rPr>
            <sz val="8"/>
            <rFont val="Tahoma"/>
            <family val="2"/>
          </rPr>
          <t xml:space="preserve"> по всем строкам должны быть равны сумме данных в графах 2, 3, 5–10;
данные в графе 1 должны быть равны соответствующим данным в графе 3 таблицы 3 раздела II;</t>
        </r>
      </text>
    </comment>
    <comment ref="V169" authorId="0">
      <text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отражаются данные о пациентах, обратившихся самостоятельно за медицинской помощью по поводу заболевания сифилисом или гонококковой инфекцией.</t>
        </r>
      </text>
    </comment>
    <comment ref="AN184" authorId="0">
      <text>
        <r>
          <rPr>
            <sz val="8"/>
            <rFont val="Tahoma"/>
            <family val="2"/>
          </rPr>
          <t>В таблице 6 данные по строке 77 должны быть равны сумме данных по строкам с 78 по 82.</t>
        </r>
      </text>
    </comment>
    <comment ref="AC198" authorId="0">
      <text>
        <r>
          <rPr>
            <sz val="8"/>
            <rFont val="Tahoma"/>
            <family val="2"/>
          </rPr>
          <t>В таблице 7 в графах 1 и 2 отражается соответственно число обследованных лиц и число состоявших в контакте с заболевшими (у которых имеются результаты обследования), а не число лиц, подлежащих обследованию.</t>
        </r>
      </text>
    </comment>
    <comment ref="AN207" authorId="0">
      <text>
        <r>
          <rPr>
            <sz val="8"/>
            <rFont val="Tahoma"/>
            <family val="2"/>
          </rPr>
          <t>В таблице 8 по строке 92 отражается число пациентов с сифилисом, которые были выявлены при обследовании контактов и привлечены к лечению. Следует отражать число зараженных лиц, а не число источников заражения.</t>
        </r>
      </text>
    </comment>
    <comment ref="AT4" authorId="1">
      <text>
        <r>
          <rPr>
            <b/>
            <sz val="8"/>
            <rFont val="Tahoma"/>
            <family val="2"/>
          </rPr>
          <t>с изм. и доп., внес. пост. Нац. стат. комитета РБ от 12.11.2015 № 181, 11.08.2017 № 91, 05.11.2019 № 113</t>
        </r>
      </text>
    </comment>
  </commentList>
</comments>
</file>

<file path=xl/sharedStrings.xml><?xml version="1.0" encoding="utf-8"?>
<sst xmlns="http://schemas.openxmlformats.org/spreadsheetml/2006/main" count="429" uniqueCount="306">
  <si>
    <t>ГЛАВА 1</t>
  </si>
  <si>
    <t>ОБЩИЕ ПОЛОЖЕНИЯ</t>
  </si>
  <si>
    <t>ГЛАВА 2</t>
  </si>
  <si>
    <t>ПОРЯДОК ЗАПОЛНЕНИЯ РАЗДЕЛА I</t>
  </si>
  <si>
    <t>ГЛАВА 3</t>
  </si>
  <si>
    <t>ПОРЯДОК ЗАПОЛНЕНИЯ РАЗДЕЛА II</t>
  </si>
  <si>
    <t>ГЛАВА 4</t>
  </si>
  <si>
    <t>ПОРЯДОК ЗАПОЛНЕНИЯ РАЗДЕЛА III</t>
  </si>
  <si>
    <t>«ПУТИ ВЫЯВЛЕНИЯ БОЛЬНЫХ»</t>
  </si>
  <si>
    <t>ГЛАВА 5</t>
  </si>
  <si>
    <t>ПОРЯДОК ЗАПОЛНЕНИЯ РАЗДЕЛА IV</t>
  </si>
  <si>
    <t>02</t>
  </si>
  <si>
    <t>03</t>
  </si>
  <si>
    <t>04</t>
  </si>
  <si>
    <t>05</t>
  </si>
  <si>
    <t>06</t>
  </si>
  <si>
    <t>07</t>
  </si>
  <si>
    <t>08</t>
  </si>
  <si>
    <t>09</t>
  </si>
  <si>
    <t>(дата составления государственной статистической отчетности)</t>
  </si>
  <si>
    <t>20</t>
  </si>
  <si>
    <t>Перейти к заполнению формы</t>
  </si>
  <si>
    <t>Полное наименование юридического лица</t>
  </si>
  <si>
    <t>Регистрационный номер респондента
в статистическом регистре (ОКПО)</t>
  </si>
  <si>
    <t>Учетный номер плательщика (УНП)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</si>
  <si>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</si>
  <si>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</si>
  <si>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</si>
  <si>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</si>
  <si>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Код формы по ОКУД</t>
  </si>
  <si>
    <t>Почтовый адрес (фактический)</t>
  </si>
  <si>
    <t>ГОСУДАРСТВЕННАЯ СТАТИСТИЧЕСКАЯ ОТЧЕТНОСТЬ</t>
  </si>
  <si>
    <t>КОНФИДЕНЦИАЛЬНОСТЬ ГАРАНТИРУЕТСЯ ПОЛУЧАТЕЛЕМ ИНФОРМАЦИИ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</si>
  <si>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</si>
  <si>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А</t>
  </si>
  <si>
    <t>Б</t>
  </si>
  <si>
    <t>(подпись)</t>
  </si>
  <si>
    <t>В</t>
  </si>
  <si>
    <t>за</t>
  </si>
  <si>
    <t>01</t>
  </si>
  <si>
    <t>Г</t>
  </si>
  <si>
    <t>(инициалы, фамилия)</t>
  </si>
  <si>
    <t>РАЗДЕЛ I</t>
  </si>
  <si>
    <t>РАЗДЕЛ II</t>
  </si>
  <si>
    <t>УТВЕРЖДЕНО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</si>
  <si>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</si>
  <si>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</si>
  <si>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</si>
  <si>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</si>
  <si>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год</t>
  </si>
  <si>
    <t xml:space="preserve">Представляют </t>
  </si>
  <si>
    <t>Форма 1-иппп (Минздрав)</t>
  </si>
  <si>
    <t>Годовая</t>
  </si>
  <si>
    <t>Министерству здравоохранения Республики Беларусь;</t>
  </si>
  <si>
    <t>республиканскому органу государственного управления (медицинской службе);</t>
  </si>
  <si>
    <t>Национальному статистическому комитету Республики Беларусь</t>
  </si>
  <si>
    <t>20 января</t>
  </si>
  <si>
    <t>5 января</t>
  </si>
  <si>
    <t>25 февраля</t>
  </si>
  <si>
    <t>25 марта</t>
  </si>
  <si>
    <t>50 и старше</t>
  </si>
  <si>
    <t>40–49</t>
  </si>
  <si>
    <t>30–39</t>
  </si>
  <si>
    <t>25–29</t>
  </si>
  <si>
    <t>20–24</t>
  </si>
  <si>
    <t>18–19</t>
  </si>
  <si>
    <t>15–17</t>
  </si>
  <si>
    <t>0–14</t>
  </si>
  <si>
    <t>Пол</t>
  </si>
  <si>
    <t>Код по МКБ-10</t>
  </si>
  <si>
    <t>Наименование заболевания</t>
  </si>
  <si>
    <t>Сифилис, все формы</t>
  </si>
  <si>
    <t>вторичный</t>
  </si>
  <si>
    <t>ранний скрытый</t>
  </si>
  <si>
    <t>Аногенитальные (венерические) бородавки</t>
  </si>
  <si>
    <t>А50–А53</t>
  </si>
  <si>
    <t>м</t>
  </si>
  <si>
    <t>ж</t>
  </si>
  <si>
    <t>А51.0–А51.2</t>
  </si>
  <si>
    <t>10</t>
  </si>
  <si>
    <t>А54</t>
  </si>
  <si>
    <t>11</t>
  </si>
  <si>
    <t>12</t>
  </si>
  <si>
    <t>13</t>
  </si>
  <si>
    <t>14</t>
  </si>
  <si>
    <t>15</t>
  </si>
  <si>
    <t>16</t>
  </si>
  <si>
    <t>А56</t>
  </si>
  <si>
    <t>17</t>
  </si>
  <si>
    <t>18</t>
  </si>
  <si>
    <t>19</t>
  </si>
  <si>
    <t>А60</t>
  </si>
  <si>
    <t>21</t>
  </si>
  <si>
    <t>22</t>
  </si>
  <si>
    <t>А63.0</t>
  </si>
  <si>
    <t>23</t>
  </si>
  <si>
    <t>24</t>
  </si>
  <si>
    <t>человек</t>
  </si>
  <si>
    <t>из них у детей в возрасте 0–17 лет</t>
  </si>
  <si>
    <t>из них у детей в возрасте 0–14 лет</t>
  </si>
  <si>
    <t>(человек)</t>
  </si>
  <si>
    <t>в том числе</t>
  </si>
  <si>
    <t>с вновь установленным диагнозом</t>
  </si>
  <si>
    <t>всего</t>
  </si>
  <si>
    <t>Сифилис – все формы</t>
  </si>
  <si>
    <t>В86</t>
  </si>
  <si>
    <t>РАЗДЕЛ III</t>
  </si>
  <si>
    <t>ПУТИ ВЫЯВЛЕНИЯ БОЛЬНЫХ</t>
  </si>
  <si>
    <t>дерматовенерологами</t>
  </si>
  <si>
    <t>из них в кабинетах анонимного обследования и лечения</t>
  </si>
  <si>
    <t>акушерами-гинекологами</t>
  </si>
  <si>
    <t>урологами</t>
  </si>
  <si>
    <t>другими специалистами в организациях здравоохранения</t>
  </si>
  <si>
    <t>при обследовании доноров на станциях переливания крови</t>
  </si>
  <si>
    <t>комиссиями медицинских осмотров</t>
  </si>
  <si>
    <t>другие пути выявления</t>
  </si>
  <si>
    <t>у рожениц</t>
  </si>
  <si>
    <t>при направлении на аборт</t>
  </si>
  <si>
    <t>РАЗДЕЛ IV</t>
  </si>
  <si>
    <t>Сифилис</t>
  </si>
  <si>
    <t>Гонококковая инфекция</t>
  </si>
  <si>
    <t>единиц</t>
  </si>
  <si>
    <t>08.10.2014 № 174</t>
  </si>
  <si>
    <t>об инфекциях, передаваемых преимущественно половым путем, микозах и инфестациях</t>
  </si>
  <si>
    <t>государственные организации здравоохранения, подчиненные республиканским органам государственного управления (кроме подчиненных Министерству здравоохранения Республики Беларусь),</t>
  </si>
  <si>
    <t>Министерство здравоохранения Республики Беларусь – официальную статистическую информацию</t>
  </si>
  <si>
    <t>1 февраля</t>
  </si>
  <si>
    <t>Электронный адрес (www, e-mail)</t>
  </si>
  <si>
    <t>ЧИСЛО ЗАРЕГИСТРИРОВАННЫХ СЛУЧАЕВ ЗАБОЛЕВАНИЙ ИНФЕКЦИЯМИ, ПЕРЕДАВАЕМЫМИ ПРЕИМУЩЕСТВЕННО ПОЛОВЫМ ПУТЕМ, МИКОЗАМИ И ИНФЕСТАЦИЯМИ</t>
  </si>
  <si>
    <t>Таблица 1</t>
  </si>
  <si>
    <t>Код
строки</t>
  </si>
  <si>
    <t>Число зарегистрированных случаев заболеваний</t>
  </si>
  <si>
    <t>В том числе зарегистрированных случаев заболеваний с вновь установленным диагнозом у пациентов в возрасте, лет</t>
  </si>
  <si>
    <t>Из графы 1 зарегистрировано случаев заболеваний у жителей сель-ских населенных пунктов</t>
  </si>
  <si>
    <t>А50</t>
  </si>
  <si>
    <t>ранний</t>
  </si>
  <si>
    <t>А51</t>
  </si>
  <si>
    <t>из него: 
первичный</t>
  </si>
  <si>
    <t>А51.3–А51.4</t>
  </si>
  <si>
    <t>А51.5</t>
  </si>
  <si>
    <t>поздний</t>
  </si>
  <si>
    <t>А52</t>
  </si>
  <si>
    <t>другие и неуточненные формы сифилиса</t>
  </si>
  <si>
    <t>А53</t>
  </si>
  <si>
    <t>Другие хламидийные болезни, передающиеся половым путем</t>
  </si>
  <si>
    <t>в том числе:
врожденный</t>
  </si>
  <si>
    <t>Трихомониаз</t>
  </si>
  <si>
    <t>Аногенитальная герпетическая вирусная инфекция [herpes simplex]</t>
  </si>
  <si>
    <t>Другие уточненные заболевания, передающиеся преимущественно половым путем (обусловленные micoplasma genitalium)</t>
  </si>
  <si>
    <t>Папилломавирусы как причина болезней, классифицированных в других рубриках</t>
  </si>
  <si>
    <t>Микозы всех форм</t>
  </si>
  <si>
    <t>25</t>
  </si>
  <si>
    <t>26</t>
  </si>
  <si>
    <t>27</t>
  </si>
  <si>
    <t>28</t>
  </si>
  <si>
    <t>29</t>
  </si>
  <si>
    <t>30</t>
  </si>
  <si>
    <t>31</t>
  </si>
  <si>
    <t>32</t>
  </si>
  <si>
    <t>А59</t>
  </si>
  <si>
    <t>А63.8</t>
  </si>
  <si>
    <t>В97.7</t>
  </si>
  <si>
    <t>В35–В49</t>
  </si>
  <si>
    <t>Таблица 2</t>
  </si>
  <si>
    <t>Справочная информация</t>
  </si>
  <si>
    <t>Всего, единиц</t>
  </si>
  <si>
    <t>Код строки</t>
  </si>
  <si>
    <t>Наименование показателя</t>
  </si>
  <si>
    <t>Число зарегистрированных случаев дерматофитий всех форм</t>
  </si>
  <si>
    <t>Из строки 33 микоз бороды и головы – всего</t>
  </si>
  <si>
    <t>Число зарегистрированных случаев чесотки</t>
  </si>
  <si>
    <t>В35</t>
  </si>
  <si>
    <t>В35.0</t>
  </si>
  <si>
    <t>ДИСПАНСЕРНОЕ НАБЛЮДЕНИЕ</t>
  </si>
  <si>
    <t>Таблица 3</t>
  </si>
  <si>
    <t>Контингенты пациентов, находящиеся под диспансерным наблюдением</t>
  </si>
  <si>
    <t>Состоит на учете пациентов на начало отчетного года</t>
  </si>
  <si>
    <t>Взято на учет пациентов в отчетном году</t>
  </si>
  <si>
    <t>ранее состоявших под наблюдением</t>
  </si>
  <si>
    <t>Госпитализировано пациентов с вновь установленным диагнозом</t>
  </si>
  <si>
    <t>Снято с учета пациентов в отчетном году</t>
  </si>
  <si>
    <t>Состоит на учете пациентов на конец отчетного года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</si>
  <si>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</si>
  <si>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</si>
  <si>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</si>
  <si>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</si>
  <si>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</si>
  <si>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</si>
  <si>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</si>
  <si>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</si>
  <si>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</si>
  <si>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</si>
  <si>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</si>
  <si>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</si>
  <si>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Таблица 4</t>
  </si>
  <si>
    <t>Всего, человек</t>
  </si>
  <si>
    <t xml:space="preserve">Из числа пациентов, взятых на учет в отчетном году, с вновь установленным диагнозом сифилиса (сумма данных по строкам 50 и 51 в графе 3 таблицы 3): </t>
  </si>
  <si>
    <t>ранний врожденный сифилис с симптомами</t>
  </si>
  <si>
    <t>ранний врожденный сифилис скрытый</t>
  </si>
  <si>
    <t>ранний врожденный сифилис неуточненный</t>
  </si>
  <si>
    <t>поздние формы врожденного сифилиса</t>
  </si>
  <si>
    <t>сифилис сердечно-сосудистой системы</t>
  </si>
  <si>
    <t>нейросифилис с симптомами</t>
  </si>
  <si>
    <t>асимптомный нейросифилис</t>
  </si>
  <si>
    <t>поздний сифилис скрытый</t>
  </si>
  <si>
    <t>А50.0</t>
  </si>
  <si>
    <t>А50.1</t>
  </si>
  <si>
    <t>А50.2</t>
  </si>
  <si>
    <t>А50.3–А50.9</t>
  </si>
  <si>
    <t>А52.0</t>
  </si>
  <si>
    <t>А52.1</t>
  </si>
  <si>
    <t>А52.2</t>
  </si>
  <si>
    <t>А52.8</t>
  </si>
  <si>
    <t>Таблица 5</t>
  </si>
  <si>
    <t>Пути выявления пациентов, взятых на учет в отчетном году</t>
  </si>
  <si>
    <t>Число пациентов, взятых на учет в отчетном году</t>
  </si>
  <si>
    <t>Из них число пациентов, обратившихся самостоятельно по поводу заболевания</t>
  </si>
  <si>
    <t>Из графы 1 число пациентов, выявленных активно специалистами разных профилей</t>
  </si>
  <si>
    <t>Сифилис всех форм</t>
  </si>
  <si>
    <t>70</t>
  </si>
  <si>
    <t>71</t>
  </si>
  <si>
    <t>72</t>
  </si>
  <si>
    <t>73</t>
  </si>
  <si>
    <t>74</t>
  </si>
  <si>
    <t>75</t>
  </si>
  <si>
    <t>Таблица 6</t>
  </si>
  <si>
    <t>Из числа пациентов с сифилисом всех форм, взятых на учет в отчетном году (из данных по строке 70 в графе 1 таблицы 5), выявлено:</t>
  </si>
  <si>
    <t>при лабораторном обследовании на сифилис в стационарах всех профилей</t>
  </si>
  <si>
    <t>при обследовании на сифилис беременных – всего</t>
  </si>
  <si>
    <t>в том числе:
в первом триместре беременности</t>
  </si>
  <si>
    <t>во втором триместре беременности</t>
  </si>
  <si>
    <t>в третьем триместре беременности</t>
  </si>
  <si>
    <t>ОБСЛЕДОВАНИЕ ЧЛЕНОВ СЕМЕЙ И ЛИЦ, СОСТОЯВШИХ В КОНТАКТЕ С ПАЦИЕНТАМИ, ВЗЯТЫМИ НА УЧЕТ ОРГАНИЗАЦИЕЙ ЗДРАВООХРАНЕНИЯ</t>
  </si>
  <si>
    <t>Таблица 7</t>
  </si>
  <si>
    <t>Код по 
МКБ-10</t>
  </si>
  <si>
    <t>Число обследованных лиц</t>
  </si>
  <si>
    <t>Из числа обследованных выявлено заболевших</t>
  </si>
  <si>
    <t>из них состоявших в половом контакте с заболевшими</t>
  </si>
  <si>
    <t>90</t>
  </si>
  <si>
    <t>91</t>
  </si>
  <si>
    <t>Таблица 8</t>
  </si>
  <si>
    <t>Число пациентов с сифилисом, которые были выявлены при обследовании контактов и привлечены к лечению</t>
  </si>
  <si>
    <t>из них принудительно</t>
  </si>
  <si>
    <t>(фамилия, собственное имя, отчество контактного лица, номер телефона, адрес электронной почты)</t>
  </si>
  <si>
    <t>Постановление</t>
  </si>
  <si>
    <t>Национального</t>
  </si>
  <si>
    <t>статистического комитета</t>
  </si>
  <si>
    <t>по заполнению формы государственной статистической отчетности 1-иппп (Минздрав) «Отчет об инфекциях, передаваемых преимущественно половым путем, микозах и инфестациях»</t>
  </si>
  <si>
    <t>1. Государственную статистическую отчетность по форме 1-иппп (Минздрав) «Отчет об инфекциях, передаваемых преимущественно половым путем, микозах и инфестациях» (далее – отчет) представляют государственные организации здравоохранения, подчиненные республиканским органам государственного управления, местным исполнительным и распорядительным органам.</t>
  </si>
  <si>
    <t>3. Кожно-венерологические диспансеры и центральные районные больницы включают в отчет данные обо всех пациентах, лечение которых осуществлялось на территории района.</t>
  </si>
  <si>
    <t>«ЧИСЛО ЗАРЕГИСТРИРОВАННЫХ СЛУЧАЕВ ЗАБОЛЕВАНИЙ ИНФЕКЦИЯМИ, ПЕРЕДАВАЕМЫМИ ПРЕИМУЩЕСТВЕННО ПОЛОВЫМ ПУТЕМ, МИКОЗАМИ И ИНФЕСТАЦИЯМИ»</t>
  </si>
  <si>
    <t>4. Если у заболевшего сифилисом в Извещении указана одна форма сифилиса, а при дальнейшем обследовании обнаруживаются симптомы другой формы, то в раздел I вносится диагноз, указанный в Извещении.</t>
  </si>
  <si>
    <t>5. В таблице 1:</t>
  </si>
  <si>
    <t>по строкам 01 и 02 отражаются данные обо всех зарегистрированных в текущем году случаях заболевания сифилисом всех форм согласно Международной статистической классификации болезней и проблем, связанных со здоровьем, десятого пересмотра, принятой в 1989 году сорок третьей сессией Всемирной ассамблеи здравоохранения;</t>
  </si>
  <si>
    <t>по строкам с 03 по 16 отражаются данные о числе зарегистрированных случаев врожденного, раннего и позднего сифилиса, а также случаях других и неуточненных форм сифилиса;</t>
  </si>
  <si>
    <t>данные по строке 01 во всех графах должны быть равны сумме данных по строкам 03, 05, 07, 09, 11, 13, 15;</t>
  </si>
  <si>
    <t>данные по строке 02 во всех графах должны быть равны сумме данных по строкам 04, 06, 08, 10, 12 , 14, 16;</t>
  </si>
  <si>
    <t>по строкам 27 и 28 отражается число случаев микоплазменной инфекции, вызванной micoplasma genitalium;</t>
  </si>
  <si>
    <t>данные в графе 1 по всем строкам должны быть равны сумме данных в графах с 2 по 9.</t>
  </si>
  <si>
    <t>6. В таблице 2:</t>
  </si>
  <si>
    <t>по строке 33 отражаются данные о случаях всех форм дерматофитий, в том числе микоза бороды и головы (строка 36);</t>
  </si>
  <si>
    <t>по строкам 37 и 38 отражаются данные о случаях микоза головы у детей.</t>
  </si>
  <si>
    <t>«ДИСПАНСЕРНОЕ НАБЛЮДЕНИЕ»</t>
  </si>
  <si>
    <t>7. В таблице 3:</t>
  </si>
  <si>
    <t>данные по строке 50 во всех графах должны быть равны сумме данных по строкам 52, 54, 56, 58;</t>
  </si>
  <si>
    <t>данные по строке 51 во всех графах должны быть равны сумме данных по строкам 53, 55, 57, 59;</t>
  </si>
  <si>
    <t>в графе 1 отражаются данные о пациентах, состоящих на учете на начало отчетного года. Данные в графе 1 отчета за отчетный год должны совпадать с данными в графе 7 отчета за год, предшествующий отчетному;</t>
  </si>
  <si>
    <t>в графе 3 данные по строкам с 50 по 61 должны быть равны данным в графе 1 таблицы 1 раздела I по соответствующим строкам;</t>
  </si>
  <si>
    <t>в графе 4 отражаются данные о пациентах, взятых на учет, ранее состоящих под наблюдением (вновь привлеченных к лечению, переведенных из других организаций здравоохранения, переехавших из других мест);</t>
  </si>
  <si>
    <t>в графе 5 отражается общее число госпитализированных пациентов с вновь установленным диагнозом независимо от того, сколько раз с данным заболеванием госпитализировался пациент в течение отчетного года;</t>
  </si>
  <si>
    <t>данные в графе 5 по всем строкам должны быть меньше или равны данным в графе 2;</t>
  </si>
  <si>
    <t>в графе 6 отражается число пациентов, снятых с учета в отчетном году (в том числе: по окончании лечения и наблюдения, переведенных под наблюдение других организаций здравоохранения, умерших, а также не разысканных в течение отчетного года);</t>
  </si>
  <si>
    <t>в графе 7 отражается общее число пациентов, состоявших на учете на конец отчетного года, включая пациентов, закончивших лечение, но находящихся под наблюдением;</t>
  </si>
  <si>
    <t>данные в графе 7 по всем строкам должны быть равны сумме данных в графах 1 и 2 за минусом данных в графе 6;</t>
  </si>
  <si>
    <t>8. В таблице 4 данные по строкам с 62 по 65 должны быть равны сумме данных по строкам 03, 04 в графе 1 таблицы 1 раздела I.</t>
  </si>
  <si>
    <t>9. В таблице 5:</t>
  </si>
  <si>
    <t>данные по строке 70 во всех графах должны быть равны сумме данных по строкам с 71 по 74;</t>
  </si>
  <si>
    <t>данные в графе 1 по всем строкам должны быть равны сумме данных в графах 2, 3, 5–10;</t>
  </si>
  <si>
    <t>данные в графе 1 должны быть равны соответствующим данным в графе 3 таблицы 3 раздела II;</t>
  </si>
  <si>
    <t>в графе 2 отражаются данные о пациентах, обратившихся самостоятельно за медицинской помощью по поводу заболевания сифилисом или гонококковой инфекцией.</t>
  </si>
  <si>
    <t>Самостоятельно обратившимся за медицинской помощью считается лицо, подозревающее у себя наличие заболевания сифилисом или гонококковой инфекцией ввиду появления симптомов заболевания или после контакта с больным сифилисом или гонококковой инфекцией.</t>
  </si>
  <si>
    <t>Если пациент обратился в организацию здравоохранения по поводу заболевания, но без жалоб, характерных для заболеваний сифилисом или гонококковой инфекцией, а также если заболевание сифилисом или гонококковой инфекцией было выявлено другим путем, такой пациент считается активно выявленным специалистами разных профилей.</t>
  </si>
  <si>
    <t>10. Все пациенты, у которых при обращении в кабинеты анонимного обследования и лечения по поводу общего обследования на наличие инфекций, передающихся половым путем, были обнаружены заболевания сифилисом или гонококковой инфекцией, считаются выявленными активно.</t>
  </si>
  <si>
    <t>11. В таблице 6 данные по строке 77 должны быть равны сумме данных по строкам с 78 по 82.</t>
  </si>
  <si>
    <t>«ОБСЛЕДОВАНИЕ ЧЛЕНОВ СЕМЕЙ И ЛИЦ, СОСТОЯВШИХ В КОНТАКТЕ С ПАЦИЕНТАМИ, ВЗЯТЫМИ НА УЧЕТ ОРГАНИЗАЦИЕЙ ЗДРАВООХРАНЕНИЯ»</t>
  </si>
  <si>
    <t>12. В таблице 7 в графах 1 и 2 отражается соответственно число обследованных лиц и число состоявших в контакте с заболевшими (у которых имеются результаты обследования), а не число лиц, подлежащих обследованию.</t>
  </si>
  <si>
    <t>13. В таблице 8 по строке 92 отражается число пациентов с сифилисом, которые были выявлены при обследовании контактов и привлечены к лечению. Следует отражать число зараженных лиц, а не число источников заражения.</t>
  </si>
  <si>
    <t xml:space="preserve"> </t>
  </si>
  <si>
    <r>
      <t>Примечание</t>
    </r>
    <r>
      <rPr>
        <sz val="8"/>
        <rFont val="Tahoma"/>
        <family val="2"/>
      </rPr>
      <t>. Терминология, применяемая в настоящих Указаниях, используется только для заполнения отчета.</t>
    </r>
  </si>
  <si>
    <t>государственные организации здравоохранения, подчиненные Министерству здравоохранения Республики Беларусь и местным исполнительным и распорядительным органам,</t>
  </si>
  <si>
    <t>главному управлению (управлению) здравоохранения областного (Комитету по здравоохранению Минского городского) исполнительного комитета;</t>
  </si>
  <si>
    <t>главные управления (управления) здравоохранения областных (Комитет по здравоохранению Минского городского) исполнительных комитетов – агрегированные первичные статистические данные</t>
  </si>
  <si>
    <t>республиканские органы государственного управления (медицинские службы) – агрегированные первичные статистические данные</t>
  </si>
  <si>
    <t>2. Отчет заполняется на основании данных первичной медицинской документации по формам:</t>
  </si>
  <si>
    <t>№ 089/у «Извещение о больном с вновь установленным диагнозом сифилиса, гонореи, микроспории, трихофитии, фавуса, чесотки» согласно приложению 3 к приказу Министерства здравоохранения Республики Беларусь от 22 декабря 2006 г. № 976 «Об утверждении форм первичной медицинской документации по учету инфекционных заболеваний» (далее – Извещение);</t>
  </si>
  <si>
    <t>065/у-07 «Медицинская карта амбулаторного больного инфекциями, передаваемыми половым путем», 065-1/у-07 «Медицинская карта амбулаторного больного грибковым заболеванием, чесоткой», 065-2/у-07 «Медицинская карта амбулаторного больного кожным заболеванием» и 025-3/у-07 «Ведомость учета посещений, заболеваний и пролеченных больных врачом в амбулаторно-поликлинических организациях» согласно приложениям 2–4 и 7 к приказу Министерства здравоохранения Республики Беларусь от 30 августа 2007 г. № 710 «Об утверждении форм первичной медицинской документации в амбулаторно-поликлинических организациях».</t>
  </si>
  <si>
    <t xml:space="preserve">Руководитель респондента или </t>
  </si>
  <si>
    <t xml:space="preserve">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</si>
  <si>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</si>
  <si>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</si>
  <si>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</si>
  <si>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</si>
  <si>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карта учета прохождения диспансеризации пациентом старше 18 лет по форме 131/у-ДВ, карта учета прохождения диспансеризации пациентом до 18 лет по форме 131/у-ДР согласно приложениям 2 и 3 к Инструкции о порядке проведения диспансеризации, утвержденной постановлением Министерства здравоохранения Республики Беларусь от 12 августа 2016 г. № 96 (Национальный правовой Интернет-портал Республики Беларусь, 01.10.2016, 8/31254);</t>
  </si>
  <si>
    <t>Форма действует с 01.01.2020 года</t>
  </si>
  <si>
    <t>Указания по заполнению формы действуют с 01.01.2020 года</t>
  </si>
  <si>
    <t>0606595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</si>
</sst>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[$-F800]dddd\,\ mmmm\ dd\,\ yyy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1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5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18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20" xfId="0" applyFont="1" applyFill="1" applyBorder="1" applyAlignment="1" applyProtection="1">
      <alignment vertical="center" wrapText="1"/>
      <protection hidden="1"/>
    </xf>
    <xf numFmtId="0" fontId="5" fillId="33" borderId="21" xfId="0" applyFont="1" applyFill="1" applyBorder="1" applyAlignment="1" applyProtection="1">
      <alignment vertical="center" wrapText="1"/>
      <protection hidden="1"/>
    </xf>
    <xf numFmtId="0" fontId="5" fillId="33" borderId="22" xfId="0" applyFont="1" applyFill="1" applyBorder="1" applyAlignment="1" applyProtection="1">
      <alignment vertical="center" wrapText="1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4" fillId="33" borderId="15" xfId="0" applyFont="1" applyFill="1" applyBorder="1" applyAlignment="1" applyProtection="1">
      <alignment horizontal="center"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vertical="top" wrapText="1"/>
      <protection hidden="1"/>
    </xf>
    <xf numFmtId="49" fontId="4" fillId="33" borderId="21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184" fontId="7" fillId="33" borderId="0" xfId="0" applyNumberFormat="1" applyFont="1" applyFill="1" applyBorder="1" applyAlignment="1" applyProtection="1">
      <alignment horizontal="center" vertical="center"/>
      <protection locked="0"/>
    </xf>
    <xf numFmtId="184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vertical="center" wrapText="1"/>
      <protection hidden="1"/>
    </xf>
    <xf numFmtId="0" fontId="7" fillId="33" borderId="0" xfId="0" applyNumberFormat="1" applyFont="1" applyFill="1" applyBorder="1" applyAlignment="1" applyProtection="1">
      <alignment vertical="center" wrapText="1"/>
      <protection locked="0"/>
    </xf>
    <xf numFmtId="184" fontId="7" fillId="32" borderId="0" xfId="0" applyNumberFormat="1" applyFont="1" applyFill="1" applyBorder="1" applyAlignment="1" applyProtection="1">
      <alignment vertical="center"/>
      <protection locked="0"/>
    </xf>
    <xf numFmtId="49" fontId="7" fillId="33" borderId="24" xfId="0" applyNumberFormat="1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 wrapText="1"/>
      <protection/>
    </xf>
    <xf numFmtId="184" fontId="7" fillId="33" borderId="24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184" fontId="7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Border="1" applyAlignment="1" applyProtection="1">
      <alignment vertical="center" wrapText="1"/>
      <protection locked="0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184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184" fontId="7" fillId="33" borderId="0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 wrapText="1"/>
      <protection/>
    </xf>
    <xf numFmtId="184" fontId="7" fillId="33" borderId="0" xfId="0" applyNumberFormat="1" applyFont="1" applyFill="1" applyBorder="1" applyAlignment="1" applyProtection="1">
      <alignment vertical="center"/>
      <protection/>
    </xf>
    <xf numFmtId="184" fontId="4" fillId="33" borderId="0" xfId="0" applyNumberFormat="1" applyFont="1" applyFill="1" applyBorder="1" applyAlignment="1" applyProtection="1">
      <alignment vertical="center"/>
      <protection/>
    </xf>
    <xf numFmtId="184" fontId="4" fillId="33" borderId="0" xfId="0" applyNumberFormat="1" applyFont="1" applyFill="1" applyBorder="1" applyAlignment="1" applyProtection="1">
      <alignment vertical="center"/>
      <protection locked="0"/>
    </xf>
    <xf numFmtId="1" fontId="4" fillId="33" borderId="0" xfId="0" applyNumberFormat="1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vertical="top" wrapText="1"/>
      <protection/>
    </xf>
    <xf numFmtId="184" fontId="7" fillId="33" borderId="27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left" vertical="center"/>
      <protection hidden="1"/>
    </xf>
    <xf numFmtId="49" fontId="7" fillId="33" borderId="28" xfId="0" applyNumberFormat="1" applyFont="1" applyFill="1" applyBorder="1" applyAlignment="1" applyProtection="1">
      <alignment horizontal="left" vertical="center"/>
      <protection hidden="1"/>
    </xf>
    <xf numFmtId="49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0" fontId="5" fillId="32" borderId="26" xfId="0" applyFont="1" applyFill="1" applyBorder="1" applyAlignment="1" applyProtection="1">
      <alignment horizontal="center" vertical="center"/>
      <protection hidden="1"/>
    </xf>
    <xf numFmtId="0" fontId="5" fillId="32" borderId="30" xfId="0" applyFont="1" applyFill="1" applyBorder="1" applyAlignment="1" applyProtection="1">
      <alignment horizontal="center" vertical="center"/>
      <protection hidden="1"/>
    </xf>
    <xf numFmtId="0" fontId="6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3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184" fontId="7" fillId="33" borderId="28" xfId="0" applyNumberFormat="1" applyFont="1" applyFill="1" applyBorder="1" applyAlignment="1" applyProtection="1">
      <alignment horizontal="center" vertical="center"/>
      <protection/>
    </xf>
    <xf numFmtId="184" fontId="5" fillId="33" borderId="21" xfId="0" applyNumberFormat="1" applyFont="1" applyFill="1" applyBorder="1" applyAlignment="1" applyProtection="1">
      <alignment horizontal="right"/>
      <protection/>
    </xf>
    <xf numFmtId="184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7" fillId="33" borderId="31" xfId="0" applyNumberFormat="1" applyFont="1" applyFill="1" applyBorder="1" applyAlignment="1" applyProtection="1">
      <alignment horizontal="left" vertical="center" wrapText="1" indent="2"/>
      <protection locked="0"/>
    </xf>
    <xf numFmtId="0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184" fontId="7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vertical="center" wrapText="1"/>
      <protection locked="0"/>
    </xf>
    <xf numFmtId="0" fontId="7" fillId="33" borderId="32" xfId="0" applyNumberFormat="1" applyFont="1" applyFill="1" applyBorder="1" applyAlignment="1" applyProtection="1">
      <alignment horizontal="left" wrapText="1" indent="1"/>
      <protection locked="0"/>
    </xf>
    <xf numFmtId="0" fontId="7" fillId="33" borderId="33" xfId="0" applyNumberFormat="1" applyFont="1" applyFill="1" applyBorder="1" applyAlignment="1" applyProtection="1">
      <alignment horizontal="left" wrapText="1" indent="1"/>
      <protection locked="0"/>
    </xf>
    <xf numFmtId="0" fontId="7" fillId="33" borderId="34" xfId="0" applyNumberFormat="1" applyFont="1" applyFill="1" applyBorder="1" applyAlignment="1" applyProtection="1">
      <alignment horizontal="left" wrapText="1" indent="1"/>
      <protection locked="0"/>
    </xf>
    <xf numFmtId="0" fontId="7" fillId="33" borderId="32" xfId="0" applyNumberFormat="1" applyFont="1" applyFill="1" applyBorder="1" applyAlignment="1" applyProtection="1">
      <alignment horizontal="left"/>
      <protection locked="0"/>
    </xf>
    <xf numFmtId="0" fontId="7" fillId="33" borderId="33" xfId="0" applyNumberFormat="1" applyFont="1" applyFill="1" applyBorder="1" applyAlignment="1" applyProtection="1">
      <alignment horizontal="left"/>
      <protection locked="0"/>
    </xf>
    <xf numFmtId="0" fontId="7" fillId="33" borderId="34" xfId="0" applyNumberFormat="1" applyFont="1" applyFill="1" applyBorder="1" applyAlignment="1" applyProtection="1">
      <alignment horizontal="left"/>
      <protection locked="0"/>
    </xf>
    <xf numFmtId="0" fontId="7" fillId="33" borderId="35" xfId="0" applyNumberFormat="1" applyFont="1" applyFill="1" applyBorder="1" applyAlignment="1" applyProtection="1">
      <alignment horizontal="left"/>
      <protection locked="0"/>
    </xf>
    <xf numFmtId="0" fontId="7" fillId="33" borderId="36" xfId="0" applyNumberFormat="1" applyFont="1" applyFill="1" applyBorder="1" applyAlignment="1" applyProtection="1">
      <alignment horizontal="left"/>
      <protection locked="0"/>
    </xf>
    <xf numFmtId="0" fontId="7" fillId="33" borderId="37" xfId="0" applyNumberFormat="1" applyFont="1" applyFill="1" applyBorder="1" applyAlignment="1" applyProtection="1">
      <alignment horizontal="left"/>
      <protection locked="0"/>
    </xf>
    <xf numFmtId="0" fontId="5" fillId="32" borderId="38" xfId="0" applyFont="1" applyFill="1" applyBorder="1" applyAlignment="1" applyProtection="1">
      <alignment horizontal="center" vertical="center"/>
      <protection hidden="1"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21" xfId="0" applyFont="1" applyFill="1" applyBorder="1" applyAlignment="1" applyProtection="1">
      <alignment horizontal="right" wrapText="1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top"/>
      <protection hidden="1"/>
    </xf>
    <xf numFmtId="49" fontId="7" fillId="33" borderId="27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7" xfId="0" applyFont="1" applyFill="1" applyBorder="1" applyAlignment="1" applyProtection="1">
      <alignment horizontal="center" wrapText="1"/>
      <protection/>
    </xf>
    <xf numFmtId="49" fontId="7" fillId="33" borderId="27" xfId="0" applyNumberFormat="1" applyFont="1" applyFill="1" applyBorder="1" applyAlignment="1" applyProtection="1">
      <alignment horizontal="center" wrapText="1"/>
      <protection/>
    </xf>
    <xf numFmtId="49" fontId="7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31" xfId="0" applyFont="1" applyFill="1" applyBorder="1" applyAlignment="1" applyProtection="1">
      <alignment horizontal="center" wrapText="1"/>
      <protection/>
    </xf>
    <xf numFmtId="49" fontId="7" fillId="33" borderId="31" xfId="0" applyNumberFormat="1" applyFont="1" applyFill="1" applyBorder="1" applyAlignment="1" applyProtection="1">
      <alignment horizontal="left" vertical="center" indent="1"/>
      <protection hidden="1"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49" fontId="7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49" fontId="7" fillId="33" borderId="33" xfId="0" applyNumberFormat="1" applyFont="1" applyFill="1" applyBorder="1" applyAlignment="1" applyProtection="1">
      <alignment horizontal="left" vertical="center" wrapText="1" indent="1"/>
      <protection hidden="1"/>
    </xf>
    <xf numFmtId="49" fontId="7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32" xfId="0" applyFont="1" applyFill="1" applyBorder="1" applyAlignment="1" applyProtection="1">
      <alignment horizontal="center" wrapText="1"/>
      <protection/>
    </xf>
    <xf numFmtId="0" fontId="7" fillId="33" borderId="33" xfId="0" applyFont="1" applyFill="1" applyBorder="1" applyAlignment="1" applyProtection="1">
      <alignment horizontal="center" wrapText="1"/>
      <protection/>
    </xf>
    <xf numFmtId="0" fontId="7" fillId="33" borderId="34" xfId="0" applyFont="1" applyFill="1" applyBorder="1" applyAlignment="1" applyProtection="1">
      <alignment horizont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33" borderId="31" xfId="0" applyNumberFormat="1" applyFont="1" applyFill="1" applyBorder="1" applyAlignment="1" applyProtection="1">
      <alignment horizontal="center" vertical="center" wrapText="1"/>
      <protection/>
    </xf>
    <xf numFmtId="49" fontId="7" fillId="33" borderId="39" xfId="0" applyNumberFormat="1" applyFont="1" applyFill="1" applyBorder="1" applyAlignment="1" applyProtection="1">
      <alignment horizontal="center"/>
      <protection/>
    </xf>
    <xf numFmtId="0" fontId="7" fillId="33" borderId="40" xfId="0" applyFont="1" applyFill="1" applyBorder="1" applyAlignment="1" applyProtection="1">
      <alignment horizontal="center" wrapText="1"/>
      <protection/>
    </xf>
    <xf numFmtId="0" fontId="7" fillId="33" borderId="41" xfId="0" applyFont="1" applyFill="1" applyBorder="1" applyAlignment="1" applyProtection="1">
      <alignment horizontal="center" wrapText="1"/>
      <protection/>
    </xf>
    <xf numFmtId="0" fontId="7" fillId="33" borderId="42" xfId="0" applyFont="1" applyFill="1" applyBorder="1" applyAlignment="1" applyProtection="1">
      <alignment horizontal="center" wrapText="1"/>
      <protection/>
    </xf>
    <xf numFmtId="0" fontId="7" fillId="33" borderId="43" xfId="0" applyFont="1" applyFill="1" applyBorder="1" applyAlignment="1" applyProtection="1">
      <alignment horizontal="left" vertical="center" wrapText="1"/>
      <protection/>
    </xf>
    <xf numFmtId="0" fontId="7" fillId="33" borderId="44" xfId="0" applyFont="1" applyFill="1" applyBorder="1" applyAlignment="1" applyProtection="1">
      <alignment horizontal="left" vertical="center" wrapText="1"/>
      <protection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49" fontId="7" fillId="33" borderId="40" xfId="0" applyNumberFormat="1" applyFont="1" applyFill="1" applyBorder="1" applyAlignment="1" applyProtection="1">
      <alignment horizontal="left" indent="2"/>
      <protection hidden="1"/>
    </xf>
    <xf numFmtId="49" fontId="7" fillId="33" borderId="41" xfId="0" applyNumberFormat="1" applyFont="1" applyFill="1" applyBorder="1" applyAlignment="1" applyProtection="1">
      <alignment horizontal="left" indent="2"/>
      <protection hidden="1"/>
    </xf>
    <xf numFmtId="49" fontId="7" fillId="33" borderId="42" xfId="0" applyNumberFormat="1" applyFont="1" applyFill="1" applyBorder="1" applyAlignment="1" applyProtection="1">
      <alignment horizontal="left" indent="2"/>
      <protection hidden="1"/>
    </xf>
    <xf numFmtId="49" fontId="7" fillId="33" borderId="43" xfId="0" applyNumberFormat="1" applyFont="1" applyFill="1" applyBorder="1" applyAlignment="1" applyProtection="1">
      <alignment horizontal="left" indent="2"/>
      <protection hidden="1"/>
    </xf>
    <xf numFmtId="49" fontId="7" fillId="33" borderId="44" xfId="0" applyNumberFormat="1" applyFont="1" applyFill="1" applyBorder="1" applyAlignment="1" applyProtection="1">
      <alignment horizontal="left" indent="2"/>
      <protection hidden="1"/>
    </xf>
    <xf numFmtId="49" fontId="7" fillId="33" borderId="45" xfId="0" applyNumberFormat="1" applyFont="1" applyFill="1" applyBorder="1" applyAlignment="1" applyProtection="1">
      <alignment horizontal="left" indent="2"/>
      <protection hidden="1"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7" fillId="33" borderId="41" xfId="0" applyFont="1" applyFill="1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49" fontId="7" fillId="33" borderId="40" xfId="0" applyNumberFormat="1" applyFont="1" applyFill="1" applyBorder="1" applyAlignment="1" applyProtection="1">
      <alignment horizontal="left" wrapText="1" indent="2"/>
      <protection hidden="1"/>
    </xf>
    <xf numFmtId="49" fontId="7" fillId="33" borderId="41" xfId="0" applyNumberFormat="1" applyFont="1" applyFill="1" applyBorder="1" applyAlignment="1" applyProtection="1">
      <alignment horizontal="left" wrapText="1" indent="2"/>
      <protection hidden="1"/>
    </xf>
    <xf numFmtId="49" fontId="7" fillId="33" borderId="42" xfId="0" applyNumberFormat="1" applyFont="1" applyFill="1" applyBorder="1" applyAlignment="1" applyProtection="1">
      <alignment horizontal="left" wrapText="1" indent="2"/>
      <protection hidden="1"/>
    </xf>
    <xf numFmtId="49" fontId="7" fillId="33" borderId="43" xfId="0" applyNumberFormat="1" applyFont="1" applyFill="1" applyBorder="1" applyAlignment="1" applyProtection="1">
      <alignment horizontal="left" wrapText="1" indent="2"/>
      <protection hidden="1"/>
    </xf>
    <xf numFmtId="49" fontId="7" fillId="33" borderId="44" xfId="0" applyNumberFormat="1" applyFont="1" applyFill="1" applyBorder="1" applyAlignment="1" applyProtection="1">
      <alignment horizontal="left" wrapText="1" indent="2"/>
      <protection hidden="1"/>
    </xf>
    <xf numFmtId="49" fontId="7" fillId="33" borderId="45" xfId="0" applyNumberFormat="1" applyFont="1" applyFill="1" applyBorder="1" applyAlignment="1" applyProtection="1">
      <alignment horizontal="left" wrapText="1" indent="2"/>
      <protection hidden="1"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46" xfId="0" applyFont="1" applyFill="1" applyBorder="1" applyAlignment="1" applyProtection="1">
      <alignment horizontal="center" vertical="center" wrapText="1"/>
      <protection/>
    </xf>
    <xf numFmtId="0" fontId="7" fillId="33" borderId="39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49" fontId="7" fillId="33" borderId="40" xfId="0" applyNumberFormat="1" applyFont="1" applyFill="1" applyBorder="1" applyAlignment="1" applyProtection="1">
      <alignment horizontal="left" wrapText="1"/>
      <protection hidden="1"/>
    </xf>
    <xf numFmtId="49" fontId="7" fillId="33" borderId="41" xfId="0" applyNumberFormat="1" applyFont="1" applyFill="1" applyBorder="1" applyAlignment="1" applyProtection="1">
      <alignment horizontal="left" wrapText="1"/>
      <protection hidden="1"/>
    </xf>
    <xf numFmtId="49" fontId="7" fillId="33" borderId="42" xfId="0" applyNumberFormat="1" applyFont="1" applyFill="1" applyBorder="1" applyAlignment="1" applyProtection="1">
      <alignment horizontal="left" wrapText="1"/>
      <protection hidden="1"/>
    </xf>
    <xf numFmtId="49" fontId="7" fillId="33" borderId="43" xfId="0" applyNumberFormat="1" applyFont="1" applyFill="1" applyBorder="1" applyAlignment="1" applyProtection="1">
      <alignment horizontal="left" wrapText="1"/>
      <protection hidden="1"/>
    </xf>
    <xf numFmtId="49" fontId="7" fillId="33" borderId="44" xfId="0" applyNumberFormat="1" applyFont="1" applyFill="1" applyBorder="1" applyAlignment="1" applyProtection="1">
      <alignment horizontal="left" wrapText="1"/>
      <protection hidden="1"/>
    </xf>
    <xf numFmtId="49" fontId="7" fillId="33" borderId="45" xfId="0" applyNumberFormat="1" applyFont="1" applyFill="1" applyBorder="1" applyAlignment="1" applyProtection="1">
      <alignment horizontal="left" wrapText="1"/>
      <protection hidden="1"/>
    </xf>
    <xf numFmtId="49" fontId="7" fillId="33" borderId="40" xfId="0" applyNumberFormat="1" applyFont="1" applyFill="1" applyBorder="1" applyAlignment="1" applyProtection="1">
      <alignment horizontal="left"/>
      <protection hidden="1"/>
    </xf>
    <xf numFmtId="49" fontId="7" fillId="33" borderId="41" xfId="0" applyNumberFormat="1" applyFont="1" applyFill="1" applyBorder="1" applyAlignment="1" applyProtection="1">
      <alignment horizontal="left"/>
      <protection hidden="1"/>
    </xf>
    <xf numFmtId="49" fontId="7" fillId="33" borderId="42" xfId="0" applyNumberFormat="1" applyFont="1" applyFill="1" applyBorder="1" applyAlignment="1" applyProtection="1">
      <alignment horizontal="left"/>
      <protection hidden="1"/>
    </xf>
    <xf numFmtId="49" fontId="7" fillId="33" borderId="43" xfId="0" applyNumberFormat="1" applyFont="1" applyFill="1" applyBorder="1" applyAlignment="1" applyProtection="1">
      <alignment horizontal="left"/>
      <protection hidden="1"/>
    </xf>
    <xf numFmtId="49" fontId="7" fillId="33" borderId="44" xfId="0" applyNumberFormat="1" applyFont="1" applyFill="1" applyBorder="1" applyAlignment="1" applyProtection="1">
      <alignment horizontal="left"/>
      <protection hidden="1"/>
    </xf>
    <xf numFmtId="49" fontId="7" fillId="33" borderId="45" xfId="0" applyNumberFormat="1" applyFont="1" applyFill="1" applyBorder="1" applyAlignment="1" applyProtection="1">
      <alignment horizontal="left"/>
      <protection hidden="1"/>
    </xf>
    <xf numFmtId="0" fontId="7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top" wrapText="1"/>
      <protection hidden="1"/>
    </xf>
    <xf numFmtId="0" fontId="7" fillId="33" borderId="23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24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25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19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0" xfId="0" applyNumberFormat="1" applyFont="1" applyFill="1" applyBorder="1" applyAlignment="1" applyProtection="1">
      <alignment horizontal="justify" vertical="center" wrapText="1"/>
      <protection hidden="1"/>
    </xf>
    <xf numFmtId="0" fontId="7" fillId="33" borderId="18" xfId="0" applyNumberFormat="1" applyFont="1" applyFill="1" applyBorder="1" applyAlignment="1" applyProtection="1">
      <alignment horizontal="justify" vertical="center" wrapText="1"/>
      <protection hidden="1"/>
    </xf>
    <xf numFmtId="0" fontId="5" fillId="32" borderId="38" xfId="0" applyFont="1" applyFill="1" applyBorder="1" applyAlignment="1" applyProtection="1">
      <alignment horizontal="center" vertical="center" wrapText="1"/>
      <protection hidden="1"/>
    </xf>
    <xf numFmtId="49" fontId="7" fillId="33" borderId="38" xfId="0" applyNumberFormat="1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29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30" xfId="0" applyFont="1" applyFill="1" applyBorder="1" applyAlignment="1" applyProtection="1">
      <alignment horizontal="center" vertical="center"/>
      <protection hidden="1"/>
    </xf>
    <xf numFmtId="0" fontId="10" fillId="33" borderId="29" xfId="0" applyFont="1" applyFill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0" fillId="33" borderId="3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24" xfId="0" applyNumberFormat="1" applyFont="1" applyFill="1" applyBorder="1" applyAlignment="1" applyProtection="1">
      <alignment horizontal="center" vertical="center"/>
      <protection hidden="1"/>
    </xf>
    <xf numFmtId="49" fontId="7" fillId="33" borderId="25" xfId="0" applyNumberFormat="1" applyFont="1" applyFill="1" applyBorder="1" applyAlignment="1" applyProtection="1">
      <alignment horizontal="center" vertical="center"/>
      <protection hidden="1"/>
    </xf>
    <xf numFmtId="49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hidden="1"/>
    </xf>
    <xf numFmtId="0" fontId="7" fillId="33" borderId="31" xfId="0" applyNumberFormat="1" applyFont="1" applyFill="1" applyBorder="1" applyAlignment="1" applyProtection="1">
      <alignment horizontal="center"/>
      <protection/>
    </xf>
    <xf numFmtId="0" fontId="7" fillId="34" borderId="38" xfId="0" applyFont="1" applyFill="1" applyBorder="1" applyAlignment="1" applyProtection="1">
      <alignment horizontal="center" vertical="center" wrapText="1"/>
      <protection hidden="1"/>
    </xf>
    <xf numFmtId="0" fontId="7" fillId="34" borderId="38" xfId="0" applyFont="1" applyFill="1" applyBorder="1" applyAlignment="1" applyProtection="1">
      <alignment horizontal="center" vertical="center"/>
      <protection hidden="1"/>
    </xf>
    <xf numFmtId="0" fontId="5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22" xfId="0" applyNumberFormat="1" applyFont="1" applyFill="1" applyBorder="1" applyAlignment="1" applyProtection="1">
      <alignment horizontal="left" vertical="center" wrapText="1" indent="1"/>
      <protection hidden="1"/>
    </xf>
    <xf numFmtId="49" fontId="7" fillId="33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7" xfId="0" applyNumberFormat="1" applyFont="1" applyFill="1" applyBorder="1" applyAlignment="1" applyProtection="1">
      <alignment horizontal="center" vertical="center" wrapText="1"/>
      <protection locked="0"/>
    </xf>
    <xf numFmtId="184" fontId="7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38" xfId="0" applyNumberFormat="1" applyFont="1" applyFill="1" applyBorder="1" applyAlignment="1" applyProtection="1">
      <alignment horizontal="center" vertical="center" wrapText="1"/>
      <protection locked="0"/>
    </xf>
    <xf numFmtId="184" fontId="5" fillId="32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8" xfId="0" applyNumberFormat="1" applyFont="1" applyFill="1" applyBorder="1" applyAlignment="1" applyProtection="1">
      <alignment horizontal="left" vertical="center" wrapText="1" indent="2"/>
      <protection locked="0"/>
    </xf>
    <xf numFmtId="0" fontId="7" fillId="33" borderId="49" xfId="0" applyNumberFormat="1" applyFont="1" applyFill="1" applyBorder="1" applyAlignment="1" applyProtection="1">
      <alignment horizontal="center" vertical="center" wrapText="1"/>
      <protection locked="0"/>
    </xf>
    <xf numFmtId="184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184" fontId="7" fillId="33" borderId="23" xfId="0" applyNumberFormat="1" applyFont="1" applyFill="1" applyBorder="1" applyAlignment="1" applyProtection="1">
      <alignment horizontal="center" vertical="top" wrapText="1"/>
      <protection locked="0"/>
    </xf>
    <xf numFmtId="184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184" fontId="7" fillId="33" borderId="25" xfId="0" applyNumberFormat="1" applyFont="1" applyFill="1" applyBorder="1" applyAlignment="1" applyProtection="1">
      <alignment horizontal="center" vertical="top" wrapText="1"/>
      <protection locked="0"/>
    </xf>
    <xf numFmtId="184" fontId="7" fillId="33" borderId="19" xfId="0" applyNumberFormat="1" applyFont="1" applyFill="1" applyBorder="1" applyAlignment="1" applyProtection="1">
      <alignment horizontal="center" vertical="top" wrapText="1"/>
      <protection locked="0"/>
    </xf>
    <xf numFmtId="184" fontId="7" fillId="33" borderId="0" xfId="0" applyNumberFormat="1" applyFont="1" applyFill="1" applyBorder="1" applyAlignment="1" applyProtection="1">
      <alignment horizontal="center" vertical="top" wrapText="1"/>
      <protection locked="0"/>
    </xf>
    <xf numFmtId="184" fontId="7" fillId="33" borderId="18" xfId="0" applyNumberFormat="1" applyFont="1" applyFill="1" applyBorder="1" applyAlignment="1" applyProtection="1">
      <alignment horizontal="center" vertical="top" wrapText="1"/>
      <protection locked="0"/>
    </xf>
    <xf numFmtId="184" fontId="7" fillId="33" borderId="20" xfId="0" applyNumberFormat="1" applyFont="1" applyFill="1" applyBorder="1" applyAlignment="1" applyProtection="1">
      <alignment horizontal="center" vertical="top" wrapText="1"/>
      <protection locked="0"/>
    </xf>
    <xf numFmtId="184" fontId="7" fillId="33" borderId="21" xfId="0" applyNumberFormat="1" applyFont="1" applyFill="1" applyBorder="1" applyAlignment="1" applyProtection="1">
      <alignment horizontal="center" vertical="top" wrapText="1"/>
      <protection locked="0"/>
    </xf>
    <xf numFmtId="18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31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33" xfId="0" applyNumberFormat="1" applyFont="1" applyFill="1" applyBorder="1" applyAlignment="1" applyProtection="1">
      <alignment horizontal="left" indent="1"/>
      <protection locked="0"/>
    </xf>
    <xf numFmtId="0" fontId="7" fillId="33" borderId="34" xfId="0" applyNumberFormat="1" applyFont="1" applyFill="1" applyBorder="1" applyAlignment="1" applyProtection="1">
      <alignment horizontal="left" indent="1"/>
      <protection locked="0"/>
    </xf>
    <xf numFmtId="0" fontId="7" fillId="33" borderId="32" xfId="0" applyNumberFormat="1" applyFont="1" applyFill="1" applyBorder="1" applyAlignment="1" applyProtection="1">
      <alignment horizontal="left" inden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49" fontId="7" fillId="33" borderId="31" xfId="0" applyNumberFormat="1" applyFont="1" applyFill="1" applyBorder="1" applyAlignment="1" applyProtection="1">
      <alignment horizont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left"/>
      <protection hidden="1"/>
    </xf>
    <xf numFmtId="49" fontId="7" fillId="33" borderId="24" xfId="0" applyNumberFormat="1" applyFont="1" applyFill="1" applyBorder="1" applyAlignment="1" applyProtection="1">
      <alignment horizontal="left"/>
      <protection hidden="1"/>
    </xf>
    <xf numFmtId="49" fontId="7" fillId="33" borderId="25" xfId="0" applyNumberFormat="1" applyFont="1" applyFill="1" applyBorder="1" applyAlignment="1" applyProtection="1">
      <alignment horizontal="left"/>
      <protection hidden="1"/>
    </xf>
    <xf numFmtId="49" fontId="7" fillId="33" borderId="40" xfId="0" applyNumberFormat="1" applyFont="1" applyFill="1" applyBorder="1" applyAlignment="1" applyProtection="1">
      <alignment horizontal="left" wrapText="1" indent="1"/>
      <protection hidden="1"/>
    </xf>
    <xf numFmtId="49" fontId="7" fillId="33" borderId="41" xfId="0" applyNumberFormat="1" applyFont="1" applyFill="1" applyBorder="1" applyAlignment="1" applyProtection="1">
      <alignment horizontal="left" indent="1"/>
      <protection hidden="1"/>
    </xf>
    <xf numFmtId="49" fontId="7" fillId="33" borderId="42" xfId="0" applyNumberFormat="1" applyFont="1" applyFill="1" applyBorder="1" applyAlignment="1" applyProtection="1">
      <alignment horizontal="left" indent="1"/>
      <protection hidden="1"/>
    </xf>
    <xf numFmtId="49" fontId="7" fillId="33" borderId="43" xfId="0" applyNumberFormat="1" applyFont="1" applyFill="1" applyBorder="1" applyAlignment="1" applyProtection="1">
      <alignment horizontal="left" indent="1"/>
      <protection hidden="1"/>
    </xf>
    <xf numFmtId="49" fontId="7" fillId="33" borderId="44" xfId="0" applyNumberFormat="1" applyFont="1" applyFill="1" applyBorder="1" applyAlignment="1" applyProtection="1">
      <alignment horizontal="left" indent="1"/>
      <protection hidden="1"/>
    </xf>
    <xf numFmtId="49" fontId="7" fillId="33" borderId="45" xfId="0" applyNumberFormat="1" applyFont="1" applyFill="1" applyBorder="1" applyAlignment="1" applyProtection="1">
      <alignment horizontal="left" indent="1"/>
      <protection hidden="1"/>
    </xf>
    <xf numFmtId="49" fontId="7" fillId="33" borderId="40" xfId="0" applyNumberFormat="1" applyFont="1" applyFill="1" applyBorder="1" applyAlignment="1" applyProtection="1">
      <alignment horizontal="left" indent="1"/>
      <protection hidden="1"/>
    </xf>
    <xf numFmtId="49" fontId="7" fillId="33" borderId="41" xfId="0" applyNumberFormat="1" applyFont="1" applyFill="1" applyBorder="1" applyAlignment="1" applyProtection="1">
      <alignment horizontal="left" wrapText="1" indent="1"/>
      <protection hidden="1"/>
    </xf>
    <xf numFmtId="49" fontId="7" fillId="33" borderId="42" xfId="0" applyNumberFormat="1" applyFont="1" applyFill="1" applyBorder="1" applyAlignment="1" applyProtection="1">
      <alignment horizontal="left" wrapText="1" indent="1"/>
      <protection hidden="1"/>
    </xf>
    <xf numFmtId="49" fontId="7" fillId="33" borderId="43" xfId="0" applyNumberFormat="1" applyFont="1" applyFill="1" applyBorder="1" applyAlignment="1" applyProtection="1">
      <alignment horizontal="left" wrapText="1" indent="1"/>
      <protection hidden="1"/>
    </xf>
    <xf numFmtId="49" fontId="7" fillId="33" borderId="44" xfId="0" applyNumberFormat="1" applyFont="1" applyFill="1" applyBorder="1" applyAlignment="1" applyProtection="1">
      <alignment horizontal="left" wrapText="1" indent="1"/>
      <protection hidden="1"/>
    </xf>
    <xf numFmtId="49" fontId="7" fillId="33" borderId="45" xfId="0" applyNumberFormat="1" applyFont="1" applyFill="1" applyBorder="1" applyAlignment="1" applyProtection="1">
      <alignment horizontal="left" wrapText="1" indent="1"/>
      <protection hidden="1"/>
    </xf>
    <xf numFmtId="49" fontId="7" fillId="33" borderId="20" xfId="0" applyNumberFormat="1" applyFont="1" applyFill="1" applyBorder="1" applyAlignment="1" applyProtection="1">
      <alignment horizontal="left" wrapText="1"/>
      <protection hidden="1"/>
    </xf>
    <xf numFmtId="49" fontId="7" fillId="33" borderId="21" xfId="0" applyNumberFormat="1" applyFont="1" applyFill="1" applyBorder="1" applyAlignment="1" applyProtection="1">
      <alignment horizontal="left" wrapText="1"/>
      <protection hidden="1"/>
    </xf>
    <xf numFmtId="49" fontId="7" fillId="33" borderId="22" xfId="0" applyNumberFormat="1" applyFont="1" applyFill="1" applyBorder="1" applyAlignment="1" applyProtection="1">
      <alignment horizontal="left" wrapText="1"/>
      <protection hidden="1"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5" fillId="32" borderId="3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1" xfId="0" applyNumberFormat="1" applyFont="1" applyFill="1" applyBorder="1" applyAlignment="1" applyProtection="1">
      <alignment horizontal="left" vertical="center" wrapText="1" indent="3"/>
      <protection locked="0"/>
    </xf>
    <xf numFmtId="0" fontId="7" fillId="33" borderId="50" xfId="0" applyNumberFormat="1" applyFont="1" applyFill="1" applyBorder="1" applyAlignment="1" applyProtection="1">
      <alignment horizontal="left"/>
      <protection locked="0"/>
    </xf>
    <xf numFmtId="0" fontId="7" fillId="33" borderId="51" xfId="0" applyNumberFormat="1" applyFont="1" applyFill="1" applyBorder="1" applyAlignment="1" applyProtection="1">
      <alignment horizontal="left"/>
      <protection locked="0"/>
    </xf>
    <xf numFmtId="0" fontId="7" fillId="33" borderId="52" xfId="0" applyNumberFormat="1" applyFont="1" applyFill="1" applyBorder="1" applyAlignment="1" applyProtection="1">
      <alignment horizontal="left"/>
      <protection locked="0"/>
    </xf>
    <xf numFmtId="0" fontId="7" fillId="33" borderId="50" xfId="0" applyFont="1" applyFill="1" applyBorder="1" applyAlignment="1" applyProtection="1">
      <alignment horizontal="center" vertical="center"/>
      <protection locked="0"/>
    </xf>
    <xf numFmtId="0" fontId="7" fillId="33" borderId="51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top" wrapText="1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187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1" fillId="32" borderId="0" xfId="42" applyFill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M2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4" customWidth="1"/>
    <col min="4" max="4" width="3.00390625" style="14" customWidth="1"/>
    <col min="5" max="47" width="2.75390625" style="14" customWidth="1"/>
    <col min="48" max="48" width="2.00390625" style="14" customWidth="1"/>
    <col min="49" max="51" width="2.75390625" style="14" customWidth="1"/>
    <col min="52" max="52" width="3.25390625" style="14" customWidth="1"/>
    <col min="53" max="16384" width="2.75390625" style="14" customWidth="1"/>
  </cols>
  <sheetData>
    <row r="1" spans="1:53" ht="15" customHeight="1">
      <c r="A1" s="13"/>
      <c r="B1" s="293" t="s">
        <v>303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</row>
    <row r="2" spans="1:53" ht="15" customHeight="1" thickBot="1">
      <c r="A2" s="13"/>
      <c r="B2" s="294" t="s">
        <v>25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</row>
    <row r="3" spans="2:53" ht="12" customHeight="1">
      <c r="B3" s="308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10"/>
    </row>
    <row r="4" spans="2:53" ht="9.7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125"/>
      <c r="AR4" s="125"/>
      <c r="AS4" s="125"/>
      <c r="AT4" s="284" t="s">
        <v>44</v>
      </c>
      <c r="AU4" s="284"/>
      <c r="AV4" s="284"/>
      <c r="AW4" s="284"/>
      <c r="AX4" s="284"/>
      <c r="AY4" s="284"/>
      <c r="AZ4" s="284"/>
      <c r="BA4" s="20"/>
    </row>
    <row r="5" spans="2:53" ht="9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125"/>
      <c r="AR5" s="125"/>
      <c r="AS5" s="284" t="s">
        <v>45</v>
      </c>
      <c r="AT5" s="284"/>
      <c r="AU5" s="284"/>
      <c r="AV5" s="284"/>
      <c r="AW5" s="284"/>
      <c r="AX5" s="284"/>
      <c r="AY5" s="284"/>
      <c r="AZ5" s="284"/>
      <c r="BA5" s="20"/>
    </row>
    <row r="6" spans="2:53" ht="9.75" customHeight="1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125"/>
      <c r="AR6" s="125"/>
      <c r="AS6" s="125"/>
      <c r="AT6" s="284" t="s">
        <v>46</v>
      </c>
      <c r="AU6" s="284"/>
      <c r="AV6" s="284"/>
      <c r="AW6" s="284"/>
      <c r="AX6" s="284"/>
      <c r="AY6" s="284"/>
      <c r="AZ6" s="284"/>
      <c r="BA6" s="20"/>
    </row>
    <row r="7" spans="2:53" ht="9.7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125"/>
      <c r="AR7" s="125"/>
      <c r="AS7" s="284" t="s">
        <v>47</v>
      </c>
      <c r="AT7" s="284"/>
      <c r="AU7" s="284"/>
      <c r="AV7" s="284"/>
      <c r="AW7" s="284"/>
      <c r="AX7" s="284"/>
      <c r="AY7" s="284"/>
      <c r="AZ7" s="284"/>
      <c r="BA7" s="20"/>
    </row>
    <row r="8" spans="2:53" ht="9.75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125"/>
      <c r="AR8" s="284" t="s">
        <v>48</v>
      </c>
      <c r="AS8" s="284"/>
      <c r="AT8" s="284"/>
      <c r="AU8" s="284"/>
      <c r="AV8" s="284"/>
      <c r="AW8" s="284"/>
      <c r="AX8" s="284"/>
      <c r="AY8" s="284"/>
      <c r="AZ8" s="284"/>
      <c r="BA8" s="20"/>
    </row>
    <row r="9" spans="2:53" ht="9.7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284" t="s">
        <v>122</v>
      </c>
      <c r="AR9" s="284"/>
      <c r="AS9" s="284"/>
      <c r="AT9" s="284"/>
      <c r="AU9" s="284"/>
      <c r="AV9" s="284"/>
      <c r="AW9" s="284"/>
      <c r="AX9" s="284"/>
      <c r="AY9" s="284"/>
      <c r="AZ9" s="284"/>
      <c r="BA9" s="20"/>
    </row>
    <row r="10" spans="2:53" ht="9.75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20"/>
    </row>
    <row r="11" spans="2:53" ht="9.75" customHeight="1"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20"/>
    </row>
    <row r="12" spans="2:53" ht="9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21"/>
    </row>
    <row r="13" spans="2:53" ht="12" customHeight="1">
      <c r="B13" s="18"/>
      <c r="C13" s="19"/>
      <c r="D13" s="19"/>
      <c r="E13" s="19"/>
      <c r="F13" s="19"/>
      <c r="G13" s="19"/>
      <c r="H13" s="19"/>
      <c r="I13" s="19"/>
      <c r="J13" s="22"/>
      <c r="K13" s="22"/>
      <c r="L13" s="23"/>
      <c r="M13" s="298" t="s">
        <v>31</v>
      </c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  <c r="AQ13" s="24"/>
      <c r="AR13" s="24"/>
      <c r="AS13" s="24"/>
      <c r="AT13" s="22"/>
      <c r="AU13" s="22"/>
      <c r="AV13" s="25"/>
      <c r="AW13" s="25"/>
      <c r="AX13" s="25"/>
      <c r="AY13" s="25"/>
      <c r="AZ13" s="25"/>
      <c r="BA13" s="21"/>
    </row>
    <row r="14" spans="2:53" ht="7.5" customHeight="1">
      <c r="B14" s="18"/>
      <c r="C14" s="19"/>
      <c r="D14" s="19"/>
      <c r="E14" s="19"/>
      <c r="F14" s="19"/>
      <c r="G14" s="19"/>
      <c r="H14" s="19"/>
      <c r="I14" s="19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5"/>
      <c r="AW14" s="25"/>
      <c r="AX14" s="25"/>
      <c r="AY14" s="25"/>
      <c r="AZ14" s="25"/>
      <c r="BA14" s="21"/>
    </row>
    <row r="15" spans="2:53" ht="12" customHeight="1">
      <c r="B15" s="18"/>
      <c r="C15" s="19"/>
      <c r="D15" s="19"/>
      <c r="E15" s="19"/>
      <c r="F15" s="19"/>
      <c r="G15" s="26"/>
      <c r="H15" s="26"/>
      <c r="I15" s="26"/>
      <c r="J15" s="26"/>
      <c r="K15" s="301" t="s">
        <v>32</v>
      </c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3"/>
      <c r="AS15" s="26"/>
      <c r="AT15" s="26"/>
      <c r="AU15" s="26"/>
      <c r="AV15" s="26"/>
      <c r="AW15" s="27"/>
      <c r="AX15" s="27"/>
      <c r="AY15" s="27"/>
      <c r="AZ15" s="19"/>
      <c r="BA15" s="21"/>
    </row>
    <row r="16" spans="2:53" ht="7.5" customHeight="1">
      <c r="B16" s="18"/>
      <c r="C16" s="19"/>
      <c r="D16" s="19"/>
      <c r="E16" s="19"/>
      <c r="F16" s="19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19"/>
      <c r="BA16" s="21"/>
    </row>
    <row r="17" spans="2:53" ht="10.5" customHeight="1">
      <c r="B17" s="18"/>
      <c r="C17" s="19"/>
      <c r="D17" s="19"/>
      <c r="E17" s="19"/>
      <c r="F17" s="19"/>
      <c r="G17" s="28"/>
      <c r="H17" s="28"/>
      <c r="I17" s="28"/>
      <c r="J17" s="216" t="s">
        <v>33</v>
      </c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8"/>
      <c r="AT17" s="28"/>
      <c r="AU17" s="28"/>
      <c r="AV17" s="28"/>
      <c r="AW17" s="28"/>
      <c r="AX17" s="28"/>
      <c r="AY17" s="28"/>
      <c r="AZ17" s="19"/>
      <c r="BA17" s="21"/>
    </row>
    <row r="18" spans="2:53" ht="10.5" customHeight="1">
      <c r="B18" s="18"/>
      <c r="C18" s="19"/>
      <c r="D18" s="19"/>
      <c r="E18" s="19"/>
      <c r="F18" s="19"/>
      <c r="G18" s="28"/>
      <c r="H18" s="28"/>
      <c r="I18" s="28"/>
      <c r="J18" s="199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1"/>
      <c r="AT18" s="28"/>
      <c r="AU18" s="28"/>
      <c r="AV18" s="28"/>
      <c r="AW18" s="28"/>
      <c r="AX18" s="28"/>
      <c r="AY18" s="28"/>
      <c r="AZ18" s="19"/>
      <c r="BA18" s="21"/>
    </row>
    <row r="19" spans="2:53" ht="10.5" customHeight="1">
      <c r="B19" s="18"/>
      <c r="C19" s="19"/>
      <c r="D19" s="19"/>
      <c r="E19" s="19"/>
      <c r="F19" s="19"/>
      <c r="G19" s="28"/>
      <c r="H19" s="28"/>
      <c r="I19" s="28"/>
      <c r="J19" s="199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1"/>
      <c r="AT19" s="28"/>
      <c r="AU19" s="28"/>
      <c r="AV19" s="28"/>
      <c r="AW19" s="28"/>
      <c r="AX19" s="28"/>
      <c r="AY19" s="28"/>
      <c r="AZ19" s="19"/>
      <c r="BA19" s="21"/>
    </row>
    <row r="20" spans="2:53" ht="10.5" customHeight="1">
      <c r="B20" s="18"/>
      <c r="C20" s="19"/>
      <c r="D20" s="19"/>
      <c r="E20" s="19"/>
      <c r="F20" s="19"/>
      <c r="G20" s="28"/>
      <c r="H20" s="28"/>
      <c r="I20" s="28"/>
      <c r="J20" s="304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6"/>
      <c r="AT20" s="28"/>
      <c r="AU20" s="28"/>
      <c r="AV20" s="28"/>
      <c r="AW20" s="28"/>
      <c r="AX20" s="28"/>
      <c r="AY20" s="28"/>
      <c r="AZ20" s="19"/>
      <c r="BA20" s="21"/>
    </row>
    <row r="21" spans="2:53" s="15" customFormat="1" ht="7.5" customHeight="1">
      <c r="B21" s="18"/>
      <c r="C21" s="19"/>
      <c r="D21" s="19"/>
      <c r="E21" s="19"/>
      <c r="F21" s="1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19"/>
      <c r="BA21" s="21"/>
    </row>
    <row r="22" spans="2:53" ht="12" customHeight="1">
      <c r="B22" s="29"/>
      <c r="C22" s="19"/>
      <c r="D22" s="19"/>
      <c r="E22" s="19"/>
      <c r="F22" s="19"/>
      <c r="G22" s="28"/>
      <c r="H22" s="28"/>
      <c r="I22" s="28"/>
      <c r="J22" s="66"/>
      <c r="K22" s="67"/>
      <c r="L22" s="67"/>
      <c r="M22" s="307" t="s">
        <v>27</v>
      </c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67"/>
      <c r="AR22" s="67"/>
      <c r="AS22" s="68"/>
      <c r="AT22" s="28"/>
      <c r="AU22" s="28"/>
      <c r="AV22" s="28"/>
      <c r="AW22" s="28"/>
      <c r="AX22" s="28"/>
      <c r="AY22" s="28"/>
      <c r="AZ22" s="19"/>
      <c r="BA22" s="21"/>
    </row>
    <row r="23" spans="2:53" ht="12" customHeight="1">
      <c r="B23" s="29"/>
      <c r="C23" s="19"/>
      <c r="D23" s="19"/>
      <c r="E23" s="19"/>
      <c r="F23" s="19"/>
      <c r="G23" s="19"/>
      <c r="H23" s="19"/>
      <c r="I23" s="19"/>
      <c r="J23" s="295" t="s">
        <v>123</v>
      </c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7"/>
      <c r="AT23" s="19"/>
      <c r="AU23" s="19"/>
      <c r="AV23" s="19"/>
      <c r="AW23" s="19"/>
      <c r="AX23" s="19"/>
      <c r="AY23" s="19"/>
      <c r="AZ23" s="19"/>
      <c r="BA23" s="21"/>
    </row>
    <row r="24" spans="2:53" s="15" customFormat="1" ht="12" customHeight="1">
      <c r="B24" s="18"/>
      <c r="C24" s="19"/>
      <c r="D24" s="19"/>
      <c r="E24" s="19"/>
      <c r="F24" s="19"/>
      <c r="G24" s="19"/>
      <c r="H24" s="19"/>
      <c r="I24" s="19"/>
      <c r="J24" s="69"/>
      <c r="K24" s="70"/>
      <c r="L24" s="70"/>
      <c r="M24" s="70"/>
      <c r="N24" s="70"/>
      <c r="O24" s="70"/>
      <c r="P24" s="70"/>
      <c r="Q24" s="70"/>
      <c r="R24" s="71"/>
      <c r="S24" s="71"/>
      <c r="T24" s="71"/>
      <c r="U24" s="71"/>
      <c r="V24" s="71"/>
      <c r="W24" s="99"/>
      <c r="X24" s="99"/>
      <c r="Y24" s="99"/>
      <c r="Z24" s="99" t="s">
        <v>38</v>
      </c>
      <c r="AA24" s="99" t="s">
        <v>20</v>
      </c>
      <c r="AB24" s="98"/>
      <c r="AC24" s="71" t="s">
        <v>49</v>
      </c>
      <c r="AD24" s="71"/>
      <c r="AE24" s="72"/>
      <c r="AF24" s="71"/>
      <c r="AG24" s="72"/>
      <c r="AH24" s="73"/>
      <c r="AI24" s="72"/>
      <c r="AJ24" s="70"/>
      <c r="AK24" s="70"/>
      <c r="AL24" s="70"/>
      <c r="AM24" s="70"/>
      <c r="AN24" s="70"/>
      <c r="AO24" s="70"/>
      <c r="AP24" s="70"/>
      <c r="AQ24" s="70"/>
      <c r="AR24" s="70"/>
      <c r="AS24" s="74"/>
      <c r="AT24" s="19"/>
      <c r="AU24" s="19"/>
      <c r="AV24" s="19"/>
      <c r="AW24" s="19"/>
      <c r="AX24" s="19"/>
      <c r="AY24" s="19"/>
      <c r="AZ24" s="19"/>
      <c r="BA24" s="21"/>
    </row>
    <row r="25" spans="2:53" ht="3" customHeight="1">
      <c r="B25" s="18"/>
      <c r="C25" s="19"/>
      <c r="D25" s="19"/>
      <c r="E25" s="19"/>
      <c r="F25" s="19"/>
      <c r="G25" s="19"/>
      <c r="H25" s="19"/>
      <c r="I25" s="19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4"/>
      <c r="AT25" s="35"/>
      <c r="AU25" s="35"/>
      <c r="AV25" s="35"/>
      <c r="AW25" s="35"/>
      <c r="AX25" s="35"/>
      <c r="AY25" s="35"/>
      <c r="AZ25" s="35"/>
      <c r="BA25" s="21"/>
    </row>
    <row r="26" spans="2:53" s="15" customFormat="1" ht="7.5" customHeight="1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21"/>
    </row>
    <row r="27" spans="2:53" s="15" customFormat="1" ht="12" customHeight="1">
      <c r="B27" s="18"/>
      <c r="C27" s="219" t="s">
        <v>50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1"/>
      <c r="AD27" s="219" t="s">
        <v>28</v>
      </c>
      <c r="AE27" s="220"/>
      <c r="AF27" s="220"/>
      <c r="AG27" s="220"/>
      <c r="AH27" s="220"/>
      <c r="AI27" s="220"/>
      <c r="AJ27" s="220"/>
      <c r="AK27" s="220"/>
      <c r="AL27" s="220"/>
      <c r="AM27" s="221"/>
      <c r="AN27" s="19"/>
      <c r="AO27" s="204" t="s">
        <v>51</v>
      </c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6"/>
      <c r="BA27" s="21"/>
    </row>
    <row r="28" spans="2:53" ht="10.5" customHeight="1">
      <c r="B28" s="18"/>
      <c r="C28" s="285" t="s">
        <v>289</v>
      </c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7"/>
      <c r="AD28" s="216" t="s">
        <v>56</v>
      </c>
      <c r="AE28" s="217"/>
      <c r="AF28" s="217"/>
      <c r="AG28" s="217"/>
      <c r="AH28" s="217"/>
      <c r="AI28" s="217"/>
      <c r="AJ28" s="217"/>
      <c r="AK28" s="217"/>
      <c r="AL28" s="217"/>
      <c r="AM28" s="218"/>
      <c r="AN28" s="70"/>
      <c r="AO28" s="207" t="s">
        <v>29</v>
      </c>
      <c r="AP28" s="208"/>
      <c r="AQ28" s="208"/>
      <c r="AR28" s="208"/>
      <c r="AS28" s="208"/>
      <c r="AT28" s="208"/>
      <c r="AU28" s="208"/>
      <c r="AV28" s="209"/>
      <c r="AW28" s="311" t="s">
        <v>305</v>
      </c>
      <c r="AX28" s="312"/>
      <c r="AY28" s="312"/>
      <c r="AZ28" s="313"/>
      <c r="BA28" s="21"/>
    </row>
    <row r="29" spans="2:53" ht="10.5" customHeight="1">
      <c r="B29" s="18"/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90"/>
      <c r="AD29" s="81"/>
      <c r="AE29" s="82"/>
      <c r="AF29" s="82"/>
      <c r="AG29" s="82"/>
      <c r="AH29" s="82"/>
      <c r="AI29" s="82"/>
      <c r="AJ29" s="82"/>
      <c r="AK29" s="82"/>
      <c r="AL29" s="82"/>
      <c r="AM29" s="83"/>
      <c r="AN29" s="70"/>
      <c r="AO29" s="210"/>
      <c r="AP29" s="211"/>
      <c r="AQ29" s="211"/>
      <c r="AR29" s="211"/>
      <c r="AS29" s="211"/>
      <c r="AT29" s="211"/>
      <c r="AU29" s="211"/>
      <c r="AV29" s="212"/>
      <c r="AW29" s="314"/>
      <c r="AX29" s="315"/>
      <c r="AY29" s="315"/>
      <c r="AZ29" s="316"/>
      <c r="BA29" s="21"/>
    </row>
    <row r="30" spans="2:53" ht="10.5" customHeight="1">
      <c r="B30" s="18"/>
      <c r="C30" s="213" t="s">
        <v>290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5"/>
      <c r="AD30" s="81"/>
      <c r="AE30" s="82"/>
      <c r="AF30" s="82"/>
      <c r="AG30" s="82"/>
      <c r="AH30" s="82"/>
      <c r="AI30" s="82"/>
      <c r="AJ30" s="82"/>
      <c r="AK30" s="82"/>
      <c r="AL30" s="82"/>
      <c r="AM30" s="83"/>
      <c r="AN30" s="70"/>
      <c r="AO30" s="75"/>
      <c r="AP30" s="75"/>
      <c r="AQ30" s="75"/>
      <c r="AR30" s="75"/>
      <c r="AS30" s="75"/>
      <c r="AT30" s="75"/>
      <c r="AU30" s="75"/>
      <c r="AV30" s="75"/>
      <c r="AW30" s="76"/>
      <c r="AX30" s="76"/>
      <c r="AY30" s="76"/>
      <c r="AZ30" s="76"/>
      <c r="BA30" s="21"/>
    </row>
    <row r="31" spans="2:53" ht="10.5" customHeight="1">
      <c r="B31" s="18"/>
      <c r="C31" s="213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5"/>
      <c r="AD31" s="81"/>
      <c r="AE31" s="82"/>
      <c r="AF31" s="82"/>
      <c r="AG31" s="82"/>
      <c r="AH31" s="82"/>
      <c r="AI31" s="82"/>
      <c r="AJ31" s="82"/>
      <c r="AK31" s="82"/>
      <c r="AL31" s="82"/>
      <c r="AM31" s="83"/>
      <c r="AN31" s="70"/>
      <c r="AO31" s="207" t="s">
        <v>52</v>
      </c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9"/>
      <c r="BA31" s="21"/>
    </row>
    <row r="32" spans="2:53" ht="10.5" customHeight="1">
      <c r="B32" s="18"/>
      <c r="C32" s="288" t="s">
        <v>291</v>
      </c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90"/>
      <c r="AD32" s="199" t="s">
        <v>126</v>
      </c>
      <c r="AE32" s="200"/>
      <c r="AF32" s="200"/>
      <c r="AG32" s="200"/>
      <c r="AH32" s="200"/>
      <c r="AI32" s="200"/>
      <c r="AJ32" s="200"/>
      <c r="AK32" s="200"/>
      <c r="AL32" s="200"/>
      <c r="AM32" s="201"/>
      <c r="AN32" s="70"/>
      <c r="AO32" s="210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2"/>
      <c r="BA32" s="21"/>
    </row>
    <row r="33" spans="2:53" ht="10.5" customHeight="1">
      <c r="B33" s="18"/>
      <c r="C33" s="288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90"/>
      <c r="AD33" s="118"/>
      <c r="AE33" s="119"/>
      <c r="AF33" s="119"/>
      <c r="AG33" s="119"/>
      <c r="AH33" s="119"/>
      <c r="AI33" s="119"/>
      <c r="AJ33" s="119"/>
      <c r="AK33" s="119"/>
      <c r="AL33" s="119"/>
      <c r="AM33" s="120"/>
      <c r="AN33" s="70"/>
      <c r="AO33" s="75"/>
      <c r="AP33" s="75"/>
      <c r="AQ33" s="75"/>
      <c r="AR33" s="75"/>
      <c r="AS33" s="75"/>
      <c r="AT33" s="75"/>
      <c r="AU33" s="75"/>
      <c r="AV33" s="75"/>
      <c r="AW33" s="76"/>
      <c r="AX33" s="76"/>
      <c r="AY33" s="76"/>
      <c r="AZ33" s="76"/>
      <c r="BA33" s="21"/>
    </row>
    <row r="34" spans="2:53" ht="10.5" customHeight="1">
      <c r="B34" s="18"/>
      <c r="C34" s="288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90"/>
      <c r="AD34" s="81"/>
      <c r="AE34" s="82"/>
      <c r="AF34" s="82"/>
      <c r="AG34" s="82"/>
      <c r="AH34" s="82"/>
      <c r="AI34" s="82"/>
      <c r="AJ34" s="82"/>
      <c r="AK34" s="82"/>
      <c r="AL34" s="82"/>
      <c r="AM34" s="83"/>
      <c r="AN34" s="70"/>
      <c r="AO34" s="75"/>
      <c r="AP34" s="75"/>
      <c r="AQ34" s="75"/>
      <c r="AR34" s="75"/>
      <c r="AS34" s="75"/>
      <c r="AT34" s="75"/>
      <c r="AU34" s="75"/>
      <c r="AV34" s="75"/>
      <c r="AW34" s="76"/>
      <c r="AX34" s="76"/>
      <c r="AY34" s="76"/>
      <c r="AZ34" s="76"/>
      <c r="BA34" s="21"/>
    </row>
    <row r="35" spans="2:53" ht="10.5" customHeight="1">
      <c r="B35" s="18"/>
      <c r="C35" s="213" t="s">
        <v>53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5"/>
      <c r="AD35" s="81"/>
      <c r="AE35" s="82"/>
      <c r="AF35" s="82"/>
      <c r="AG35" s="82"/>
      <c r="AH35" s="82"/>
      <c r="AI35" s="82"/>
      <c r="AJ35" s="82"/>
      <c r="AK35" s="82"/>
      <c r="AL35" s="82"/>
      <c r="AM35" s="83"/>
      <c r="AN35" s="70"/>
      <c r="AO35" s="75"/>
      <c r="AP35" s="75"/>
      <c r="AQ35" s="75"/>
      <c r="AR35" s="75"/>
      <c r="AS35" s="75"/>
      <c r="AT35" s="75"/>
      <c r="AU35" s="75"/>
      <c r="AV35" s="75"/>
      <c r="AW35" s="76"/>
      <c r="AX35" s="76"/>
      <c r="AY35" s="76"/>
      <c r="AZ35" s="76"/>
      <c r="BA35" s="21"/>
    </row>
    <row r="36" spans="2:53" ht="10.5" customHeight="1">
      <c r="B36" s="18"/>
      <c r="C36" s="288" t="s">
        <v>124</v>
      </c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90"/>
      <c r="AD36" s="199" t="s">
        <v>57</v>
      </c>
      <c r="AE36" s="200"/>
      <c r="AF36" s="200"/>
      <c r="AG36" s="200"/>
      <c r="AH36" s="200"/>
      <c r="AI36" s="200"/>
      <c r="AJ36" s="200"/>
      <c r="AK36" s="200"/>
      <c r="AL36" s="200"/>
      <c r="AM36" s="201"/>
      <c r="AN36" s="70"/>
      <c r="AO36" s="75"/>
      <c r="AP36" s="75"/>
      <c r="AQ36" s="75"/>
      <c r="AR36" s="75"/>
      <c r="AS36" s="75"/>
      <c r="AT36" s="75"/>
      <c r="AU36" s="75"/>
      <c r="AV36" s="75"/>
      <c r="AW36" s="76"/>
      <c r="AX36" s="76"/>
      <c r="AY36" s="76"/>
      <c r="AZ36" s="76"/>
      <c r="BA36" s="21"/>
    </row>
    <row r="37" spans="2:53" ht="10.5" customHeight="1">
      <c r="B37" s="18"/>
      <c r="C37" s="288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90"/>
      <c r="AD37" s="118"/>
      <c r="AE37" s="119"/>
      <c r="AF37" s="119"/>
      <c r="AG37" s="119"/>
      <c r="AH37" s="119"/>
      <c r="AI37" s="119"/>
      <c r="AJ37" s="119"/>
      <c r="AK37" s="119"/>
      <c r="AL37" s="119"/>
      <c r="AM37" s="120"/>
      <c r="AN37" s="70"/>
      <c r="AO37" s="75"/>
      <c r="AP37" s="75"/>
      <c r="AQ37" s="75"/>
      <c r="AR37" s="75"/>
      <c r="AS37" s="75"/>
      <c r="AT37" s="75"/>
      <c r="AU37" s="75"/>
      <c r="AV37" s="75"/>
      <c r="AW37" s="76"/>
      <c r="AX37" s="76"/>
      <c r="AY37" s="76"/>
      <c r="AZ37" s="76"/>
      <c r="BA37" s="21"/>
    </row>
    <row r="38" spans="2:53" ht="10.5" customHeight="1">
      <c r="B38" s="18"/>
      <c r="C38" s="288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90"/>
      <c r="AD38" s="118"/>
      <c r="AE38" s="119"/>
      <c r="AF38" s="119"/>
      <c r="AG38" s="119"/>
      <c r="AH38" s="119"/>
      <c r="AI38" s="119"/>
      <c r="AJ38" s="119"/>
      <c r="AK38" s="119"/>
      <c r="AL38" s="119"/>
      <c r="AM38" s="120"/>
      <c r="AN38" s="70"/>
      <c r="AO38" s="75"/>
      <c r="AP38" s="75"/>
      <c r="AQ38" s="75"/>
      <c r="AR38" s="75"/>
      <c r="AS38" s="75"/>
      <c r="AT38" s="75"/>
      <c r="AU38" s="75"/>
      <c r="AV38" s="75"/>
      <c r="AW38" s="76"/>
      <c r="AX38" s="76"/>
      <c r="AY38" s="76"/>
      <c r="AZ38" s="76"/>
      <c r="BA38" s="21"/>
    </row>
    <row r="39" spans="2:53" ht="10.5" customHeight="1">
      <c r="B39" s="18"/>
      <c r="C39" s="213" t="s">
        <v>54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5"/>
      <c r="AD39" s="81"/>
      <c r="AE39" s="82"/>
      <c r="AF39" s="82"/>
      <c r="AG39" s="82"/>
      <c r="AH39" s="82"/>
      <c r="AI39" s="82"/>
      <c r="AJ39" s="82"/>
      <c r="AK39" s="82"/>
      <c r="AL39" s="82"/>
      <c r="AM39" s="83"/>
      <c r="AN39" s="70"/>
      <c r="AO39" s="75"/>
      <c r="AP39" s="75"/>
      <c r="AQ39" s="75"/>
      <c r="AR39" s="75"/>
      <c r="AS39" s="75"/>
      <c r="AT39" s="75"/>
      <c r="AU39" s="75"/>
      <c r="AV39" s="75"/>
      <c r="AW39" s="76"/>
      <c r="AX39" s="76"/>
      <c r="AY39" s="76"/>
      <c r="AZ39" s="76"/>
      <c r="BA39" s="21"/>
    </row>
    <row r="40" spans="2:53" ht="10.5" customHeight="1">
      <c r="B40" s="18"/>
      <c r="C40" s="288" t="s">
        <v>292</v>
      </c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90"/>
      <c r="AD40" s="199" t="s">
        <v>58</v>
      </c>
      <c r="AE40" s="200"/>
      <c r="AF40" s="200"/>
      <c r="AG40" s="200"/>
      <c r="AH40" s="200"/>
      <c r="AI40" s="200"/>
      <c r="AJ40" s="200"/>
      <c r="AK40" s="200"/>
      <c r="AL40" s="200"/>
      <c r="AM40" s="201"/>
      <c r="AN40" s="70"/>
      <c r="AO40" s="75"/>
      <c r="AP40" s="75"/>
      <c r="AQ40" s="75"/>
      <c r="AR40" s="75"/>
      <c r="AS40" s="75"/>
      <c r="AT40" s="75"/>
      <c r="AU40" s="75"/>
      <c r="AV40" s="75"/>
      <c r="AW40" s="76"/>
      <c r="AX40" s="76"/>
      <c r="AY40" s="76"/>
      <c r="AZ40" s="76"/>
      <c r="BA40" s="21"/>
    </row>
    <row r="41" spans="2:53" ht="10.5" customHeight="1">
      <c r="B41" s="18"/>
      <c r="C41" s="288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90"/>
      <c r="AD41" s="81"/>
      <c r="AE41" s="82"/>
      <c r="AF41" s="82"/>
      <c r="AG41" s="82"/>
      <c r="AH41" s="82"/>
      <c r="AI41" s="82"/>
      <c r="AJ41" s="82"/>
      <c r="AK41" s="82"/>
      <c r="AL41" s="82"/>
      <c r="AM41" s="83"/>
      <c r="AN41" s="70"/>
      <c r="AO41" s="75"/>
      <c r="AP41" s="75"/>
      <c r="AQ41" s="75"/>
      <c r="AR41" s="75"/>
      <c r="AS41" s="75"/>
      <c r="AT41" s="75"/>
      <c r="AU41" s="75"/>
      <c r="AV41" s="75"/>
      <c r="AW41" s="76"/>
      <c r="AX41" s="76"/>
      <c r="AY41" s="76"/>
      <c r="AZ41" s="76"/>
      <c r="BA41" s="21"/>
    </row>
    <row r="42" spans="2:53" ht="10.5" customHeight="1">
      <c r="B42" s="18"/>
      <c r="C42" s="213" t="s">
        <v>53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5"/>
      <c r="AD42" s="81"/>
      <c r="AE42" s="82"/>
      <c r="AF42" s="82"/>
      <c r="AG42" s="82"/>
      <c r="AH42" s="82"/>
      <c r="AI42" s="82"/>
      <c r="AJ42" s="82"/>
      <c r="AK42" s="82"/>
      <c r="AL42" s="82"/>
      <c r="AM42" s="83"/>
      <c r="AN42" s="70"/>
      <c r="AO42" s="75"/>
      <c r="AP42" s="75"/>
      <c r="AQ42" s="75"/>
      <c r="AR42" s="75"/>
      <c r="AS42" s="75"/>
      <c r="AT42" s="75"/>
      <c r="AU42" s="75"/>
      <c r="AV42" s="75"/>
      <c r="AW42" s="76"/>
      <c r="AX42" s="76"/>
      <c r="AY42" s="76"/>
      <c r="AZ42" s="76"/>
      <c r="BA42" s="21"/>
    </row>
    <row r="43" spans="2:53" ht="10.5" customHeight="1">
      <c r="B43" s="18"/>
      <c r="C43" s="288" t="s">
        <v>125</v>
      </c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90"/>
      <c r="AD43" s="199" t="s">
        <v>59</v>
      </c>
      <c r="AE43" s="200"/>
      <c r="AF43" s="200"/>
      <c r="AG43" s="200"/>
      <c r="AH43" s="200"/>
      <c r="AI43" s="200"/>
      <c r="AJ43" s="200"/>
      <c r="AK43" s="200"/>
      <c r="AL43" s="200"/>
      <c r="AM43" s="201"/>
      <c r="AN43" s="70"/>
      <c r="AO43" s="75"/>
      <c r="AP43" s="75"/>
      <c r="AQ43" s="75"/>
      <c r="AR43" s="75"/>
      <c r="AS43" s="75"/>
      <c r="AT43" s="75"/>
      <c r="AU43" s="75"/>
      <c r="AV43" s="75"/>
      <c r="AW43" s="76"/>
      <c r="AX43" s="76"/>
      <c r="AY43" s="76"/>
      <c r="AZ43" s="76"/>
      <c r="BA43" s="21"/>
    </row>
    <row r="44" spans="2:53" ht="10.5" customHeight="1">
      <c r="B44" s="18"/>
      <c r="C44" s="288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90"/>
      <c r="AD44" s="81"/>
      <c r="AE44" s="82"/>
      <c r="AF44" s="82"/>
      <c r="AG44" s="82"/>
      <c r="AH44" s="82"/>
      <c r="AI44" s="82"/>
      <c r="AJ44" s="82"/>
      <c r="AK44" s="82"/>
      <c r="AL44" s="82"/>
      <c r="AM44" s="83"/>
      <c r="AN44" s="70"/>
      <c r="AO44" s="75"/>
      <c r="AP44" s="75"/>
      <c r="AQ44" s="75"/>
      <c r="AR44" s="75"/>
      <c r="AS44" s="75"/>
      <c r="AT44" s="75"/>
      <c r="AU44" s="75"/>
      <c r="AV44" s="75"/>
      <c r="AW44" s="76"/>
      <c r="AX44" s="76"/>
      <c r="AY44" s="76"/>
      <c r="AZ44" s="76"/>
      <c r="BA44" s="21"/>
    </row>
    <row r="45" spans="2:53" ht="10.5" customHeight="1">
      <c r="B45" s="18"/>
      <c r="C45" s="330" t="s">
        <v>55</v>
      </c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2"/>
      <c r="AD45" s="78"/>
      <c r="AE45" s="79"/>
      <c r="AF45" s="79"/>
      <c r="AG45" s="79"/>
      <c r="AH45" s="79"/>
      <c r="AI45" s="79"/>
      <c r="AJ45" s="79"/>
      <c r="AK45" s="79"/>
      <c r="AL45" s="79"/>
      <c r="AM45" s="80"/>
      <c r="AN45" s="70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21"/>
    </row>
    <row r="46" spans="2:53" ht="7.5" customHeight="1">
      <c r="B46" s="18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21"/>
    </row>
    <row r="47" spans="2:53" ht="1.5" customHeight="1">
      <c r="B47" s="18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40"/>
      <c r="BA47" s="21"/>
    </row>
    <row r="48" spans="2:53" ht="12" customHeight="1">
      <c r="B48" s="18"/>
      <c r="C48" s="30"/>
      <c r="D48" s="19" t="s">
        <v>22</v>
      </c>
      <c r="E48" s="19"/>
      <c r="F48" s="19"/>
      <c r="G48" s="19"/>
      <c r="H48" s="19"/>
      <c r="I48" s="19"/>
      <c r="J48" s="19"/>
      <c r="K48" s="19"/>
      <c r="L48" s="19"/>
      <c r="M48" s="41"/>
      <c r="N48" s="41"/>
      <c r="O48" s="41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31"/>
      <c r="BA48" s="21"/>
    </row>
    <row r="49" spans="2:53" ht="12" customHeight="1">
      <c r="B49" s="42"/>
      <c r="C49" s="30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"/>
      <c r="BA49" s="21"/>
    </row>
    <row r="50" spans="2:53" s="16" customFormat="1" ht="12" customHeight="1">
      <c r="B50" s="44"/>
      <c r="C50" s="43"/>
      <c r="D50" s="19" t="s">
        <v>30</v>
      </c>
      <c r="E50" s="19"/>
      <c r="F50" s="19"/>
      <c r="G50" s="19"/>
      <c r="H50" s="41"/>
      <c r="I50" s="41"/>
      <c r="J50" s="41"/>
      <c r="K50" s="41"/>
      <c r="L50" s="41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31"/>
      <c r="BA50" s="21"/>
    </row>
    <row r="51" spans="2:53" s="16" customFormat="1" ht="12" customHeight="1">
      <c r="B51" s="44"/>
      <c r="C51" s="43"/>
      <c r="D51" s="19" t="s">
        <v>127</v>
      </c>
      <c r="E51" s="19"/>
      <c r="F51" s="19"/>
      <c r="G51" s="19"/>
      <c r="H51" s="41"/>
      <c r="I51" s="41"/>
      <c r="J51" s="41"/>
      <c r="K51" s="41"/>
      <c r="L51" s="41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31"/>
      <c r="BA51" s="21"/>
    </row>
    <row r="52" spans="2:53" s="16" customFormat="1" ht="1.5" customHeight="1">
      <c r="B52" s="44"/>
      <c r="C52" s="4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4"/>
      <c r="BA52" s="21"/>
    </row>
    <row r="53" spans="2:53" s="16" customFormat="1" ht="12" customHeight="1">
      <c r="B53" s="44"/>
      <c r="C53" s="319" t="s">
        <v>23</v>
      </c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 t="s">
        <v>24</v>
      </c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46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19"/>
      <c r="AW53" s="19"/>
      <c r="AX53" s="19"/>
      <c r="AY53" s="19"/>
      <c r="AZ53" s="19"/>
      <c r="BA53" s="21"/>
    </row>
    <row r="54" spans="2:53" s="17" customFormat="1" ht="15" customHeight="1">
      <c r="B54" s="44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47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8"/>
      <c r="AW54" s="48"/>
      <c r="AX54" s="48"/>
      <c r="AY54" s="48"/>
      <c r="AZ54" s="48"/>
      <c r="BA54" s="21"/>
    </row>
    <row r="55" spans="2:53" s="17" customFormat="1" ht="9.75" customHeight="1">
      <c r="B55" s="44"/>
      <c r="C55" s="291">
        <v>1</v>
      </c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>
        <v>2</v>
      </c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47"/>
      <c r="AB55" s="84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19"/>
      <c r="AT55" s="19"/>
      <c r="AU55" s="19"/>
      <c r="AV55" s="19"/>
      <c r="AW55" s="19"/>
      <c r="AX55" s="19"/>
      <c r="AY55" s="19"/>
      <c r="AZ55" s="19"/>
      <c r="BA55" s="21"/>
    </row>
    <row r="56" spans="2:53" s="17" customFormat="1" ht="12" customHeight="1">
      <c r="B56" s="44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47"/>
      <c r="AB56" s="85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49"/>
      <c r="AT56" s="49"/>
      <c r="AU56" s="49"/>
      <c r="AV56" s="49"/>
      <c r="AW56" s="49"/>
      <c r="AX56" s="49"/>
      <c r="AY56" s="49"/>
      <c r="AZ56" s="49"/>
      <c r="BA56" s="21"/>
    </row>
    <row r="57" spans="2:53" s="17" customFormat="1" ht="6" customHeight="1">
      <c r="B57" s="4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47"/>
      <c r="AB57" s="85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49"/>
      <c r="AT57" s="49"/>
      <c r="AU57" s="49"/>
      <c r="AV57" s="49"/>
      <c r="AW57" s="49"/>
      <c r="AX57" s="49"/>
      <c r="AY57" s="49"/>
      <c r="AZ57" s="49"/>
      <c r="BA57" s="21"/>
    </row>
    <row r="58" spans="2:53" ht="10.5" customHeight="1">
      <c r="B58" s="18"/>
      <c r="C58" s="202" t="s">
        <v>42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51"/>
    </row>
    <row r="59" spans="2:53" ht="10.5" customHeight="1">
      <c r="B59" s="18"/>
      <c r="C59" s="202" t="s">
        <v>128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51"/>
    </row>
    <row r="60" spans="2:53" ht="10.5" customHeight="1">
      <c r="B60" s="18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126" t="s">
        <v>129</v>
      </c>
      <c r="BA60" s="51"/>
    </row>
    <row r="61" spans="2:53" ht="10.5" customHeight="1">
      <c r="B61" s="18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36"/>
      <c r="AF61" s="36"/>
      <c r="AG61" s="36"/>
      <c r="AH61" s="36"/>
      <c r="AI61" s="36"/>
      <c r="AJ61" s="36"/>
      <c r="AK61" s="203" t="s">
        <v>121</v>
      </c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51"/>
    </row>
    <row r="62" spans="2:53" s="15" customFormat="1" ht="10.5" customHeight="1">
      <c r="B62" s="29"/>
      <c r="C62" s="159" t="s">
        <v>70</v>
      </c>
      <c r="D62" s="165"/>
      <c r="E62" s="165"/>
      <c r="F62" s="165"/>
      <c r="G62" s="165"/>
      <c r="H62" s="165"/>
      <c r="I62" s="165"/>
      <c r="J62" s="165"/>
      <c r="K62" s="160"/>
      <c r="L62" s="159" t="s">
        <v>69</v>
      </c>
      <c r="M62" s="165"/>
      <c r="N62" s="165"/>
      <c r="O62" s="165"/>
      <c r="P62" s="160"/>
      <c r="Q62" s="159" t="s">
        <v>130</v>
      </c>
      <c r="R62" s="160"/>
      <c r="S62" s="159" t="s">
        <v>68</v>
      </c>
      <c r="T62" s="160"/>
      <c r="U62" s="159" t="s">
        <v>131</v>
      </c>
      <c r="V62" s="165"/>
      <c r="W62" s="165"/>
      <c r="X62" s="160"/>
      <c r="Y62" s="159" t="s">
        <v>132</v>
      </c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0"/>
      <c r="AW62" s="321" t="s">
        <v>133</v>
      </c>
      <c r="AX62" s="322"/>
      <c r="AY62" s="322"/>
      <c r="AZ62" s="323"/>
      <c r="BA62" s="52"/>
    </row>
    <row r="63" spans="2:53" s="15" customFormat="1" ht="10.5" customHeight="1">
      <c r="B63" s="29"/>
      <c r="C63" s="161"/>
      <c r="D63" s="166"/>
      <c r="E63" s="166"/>
      <c r="F63" s="166"/>
      <c r="G63" s="166"/>
      <c r="H63" s="166"/>
      <c r="I63" s="166"/>
      <c r="J63" s="166"/>
      <c r="K63" s="162"/>
      <c r="L63" s="161"/>
      <c r="M63" s="166"/>
      <c r="N63" s="166"/>
      <c r="O63" s="166"/>
      <c r="P63" s="162"/>
      <c r="Q63" s="161"/>
      <c r="R63" s="162"/>
      <c r="S63" s="161"/>
      <c r="T63" s="162"/>
      <c r="U63" s="161"/>
      <c r="V63" s="166"/>
      <c r="W63" s="166"/>
      <c r="X63" s="162"/>
      <c r="Y63" s="161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2"/>
      <c r="AW63" s="324"/>
      <c r="AX63" s="325"/>
      <c r="AY63" s="325"/>
      <c r="AZ63" s="326"/>
      <c r="BA63" s="52"/>
    </row>
    <row r="64" spans="2:53" s="15" customFormat="1" ht="10.5" customHeight="1">
      <c r="B64" s="29"/>
      <c r="C64" s="161"/>
      <c r="D64" s="166"/>
      <c r="E64" s="166"/>
      <c r="F64" s="166"/>
      <c r="G64" s="166"/>
      <c r="H64" s="166"/>
      <c r="I64" s="166"/>
      <c r="J64" s="166"/>
      <c r="K64" s="162"/>
      <c r="L64" s="161"/>
      <c r="M64" s="166"/>
      <c r="N64" s="166"/>
      <c r="O64" s="166"/>
      <c r="P64" s="162"/>
      <c r="Q64" s="161"/>
      <c r="R64" s="162"/>
      <c r="S64" s="161"/>
      <c r="T64" s="162"/>
      <c r="U64" s="161"/>
      <c r="V64" s="166"/>
      <c r="W64" s="166"/>
      <c r="X64" s="162"/>
      <c r="Y64" s="163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4"/>
      <c r="AW64" s="324"/>
      <c r="AX64" s="325"/>
      <c r="AY64" s="325"/>
      <c r="AZ64" s="326"/>
      <c r="BA64" s="52"/>
    </row>
    <row r="65" spans="2:53" s="15" customFormat="1" ht="10.5" customHeight="1">
      <c r="B65" s="29"/>
      <c r="C65" s="161"/>
      <c r="D65" s="166"/>
      <c r="E65" s="166"/>
      <c r="F65" s="166"/>
      <c r="G65" s="166"/>
      <c r="H65" s="166"/>
      <c r="I65" s="166"/>
      <c r="J65" s="166"/>
      <c r="K65" s="162"/>
      <c r="L65" s="161"/>
      <c r="M65" s="166"/>
      <c r="N65" s="166"/>
      <c r="O65" s="166"/>
      <c r="P65" s="162"/>
      <c r="Q65" s="161"/>
      <c r="R65" s="162"/>
      <c r="S65" s="161"/>
      <c r="T65" s="162"/>
      <c r="U65" s="161"/>
      <c r="V65" s="166"/>
      <c r="W65" s="166"/>
      <c r="X65" s="162"/>
      <c r="Y65" s="159" t="s">
        <v>67</v>
      </c>
      <c r="Z65" s="165"/>
      <c r="AA65" s="160"/>
      <c r="AB65" s="159" t="s">
        <v>66</v>
      </c>
      <c r="AC65" s="165"/>
      <c r="AD65" s="160"/>
      <c r="AE65" s="159" t="s">
        <v>65</v>
      </c>
      <c r="AF65" s="165"/>
      <c r="AG65" s="160"/>
      <c r="AH65" s="159" t="s">
        <v>64</v>
      </c>
      <c r="AI65" s="165"/>
      <c r="AJ65" s="160"/>
      <c r="AK65" s="159" t="s">
        <v>63</v>
      </c>
      <c r="AL65" s="165"/>
      <c r="AM65" s="160"/>
      <c r="AN65" s="159" t="s">
        <v>62</v>
      </c>
      <c r="AO65" s="165"/>
      <c r="AP65" s="160"/>
      <c r="AQ65" s="159" t="s">
        <v>61</v>
      </c>
      <c r="AR65" s="165"/>
      <c r="AS65" s="160"/>
      <c r="AT65" s="159" t="s">
        <v>60</v>
      </c>
      <c r="AU65" s="165"/>
      <c r="AV65" s="160"/>
      <c r="AW65" s="324"/>
      <c r="AX65" s="325"/>
      <c r="AY65" s="325"/>
      <c r="AZ65" s="326"/>
      <c r="BA65" s="52"/>
    </row>
    <row r="66" spans="2:53" s="15" customFormat="1" ht="10.5" customHeight="1">
      <c r="B66" s="29"/>
      <c r="C66" s="161"/>
      <c r="D66" s="166"/>
      <c r="E66" s="166"/>
      <c r="F66" s="166"/>
      <c r="G66" s="166"/>
      <c r="H66" s="166"/>
      <c r="I66" s="166"/>
      <c r="J66" s="166"/>
      <c r="K66" s="162"/>
      <c r="L66" s="161"/>
      <c r="M66" s="166"/>
      <c r="N66" s="166"/>
      <c r="O66" s="166"/>
      <c r="P66" s="162"/>
      <c r="Q66" s="161"/>
      <c r="R66" s="162"/>
      <c r="S66" s="161"/>
      <c r="T66" s="162"/>
      <c r="U66" s="161"/>
      <c r="V66" s="166"/>
      <c r="W66" s="166"/>
      <c r="X66" s="162"/>
      <c r="Y66" s="161"/>
      <c r="Z66" s="166"/>
      <c r="AA66" s="162"/>
      <c r="AB66" s="161"/>
      <c r="AC66" s="166"/>
      <c r="AD66" s="162"/>
      <c r="AE66" s="161"/>
      <c r="AF66" s="166"/>
      <c r="AG66" s="162"/>
      <c r="AH66" s="161"/>
      <c r="AI66" s="166"/>
      <c r="AJ66" s="162"/>
      <c r="AK66" s="161"/>
      <c r="AL66" s="166"/>
      <c r="AM66" s="162"/>
      <c r="AN66" s="161"/>
      <c r="AO66" s="166"/>
      <c r="AP66" s="162"/>
      <c r="AQ66" s="161"/>
      <c r="AR66" s="166"/>
      <c r="AS66" s="162"/>
      <c r="AT66" s="161"/>
      <c r="AU66" s="166"/>
      <c r="AV66" s="162"/>
      <c r="AW66" s="324"/>
      <c r="AX66" s="325"/>
      <c r="AY66" s="325"/>
      <c r="AZ66" s="326"/>
      <c r="BA66" s="52"/>
    </row>
    <row r="67" spans="2:53" ht="10.5" customHeight="1">
      <c r="B67" s="18"/>
      <c r="C67" s="163"/>
      <c r="D67" s="167"/>
      <c r="E67" s="167"/>
      <c r="F67" s="167"/>
      <c r="G67" s="167"/>
      <c r="H67" s="167"/>
      <c r="I67" s="167"/>
      <c r="J67" s="167"/>
      <c r="K67" s="164"/>
      <c r="L67" s="163"/>
      <c r="M67" s="167"/>
      <c r="N67" s="167"/>
      <c r="O67" s="167"/>
      <c r="P67" s="164"/>
      <c r="Q67" s="163"/>
      <c r="R67" s="164"/>
      <c r="S67" s="163"/>
      <c r="T67" s="164"/>
      <c r="U67" s="163"/>
      <c r="V67" s="167"/>
      <c r="W67" s="167"/>
      <c r="X67" s="164"/>
      <c r="Y67" s="163"/>
      <c r="Z67" s="167"/>
      <c r="AA67" s="164"/>
      <c r="AB67" s="163"/>
      <c r="AC67" s="167"/>
      <c r="AD67" s="164"/>
      <c r="AE67" s="163"/>
      <c r="AF67" s="167"/>
      <c r="AG67" s="164"/>
      <c r="AH67" s="163"/>
      <c r="AI67" s="167"/>
      <c r="AJ67" s="164"/>
      <c r="AK67" s="163"/>
      <c r="AL67" s="167"/>
      <c r="AM67" s="164"/>
      <c r="AN67" s="163"/>
      <c r="AO67" s="167"/>
      <c r="AP67" s="164"/>
      <c r="AQ67" s="163"/>
      <c r="AR67" s="167"/>
      <c r="AS67" s="164"/>
      <c r="AT67" s="163"/>
      <c r="AU67" s="167"/>
      <c r="AV67" s="164"/>
      <c r="AW67" s="327"/>
      <c r="AX67" s="328"/>
      <c r="AY67" s="328"/>
      <c r="AZ67" s="329"/>
      <c r="BA67" s="21"/>
    </row>
    <row r="68" spans="2:53" ht="8.25" customHeight="1">
      <c r="B68" s="18"/>
      <c r="C68" s="153" t="s">
        <v>34</v>
      </c>
      <c r="D68" s="154"/>
      <c r="E68" s="154"/>
      <c r="F68" s="154"/>
      <c r="G68" s="154"/>
      <c r="H68" s="154"/>
      <c r="I68" s="154"/>
      <c r="J68" s="154"/>
      <c r="K68" s="155"/>
      <c r="L68" s="153" t="s">
        <v>35</v>
      </c>
      <c r="M68" s="154"/>
      <c r="N68" s="154"/>
      <c r="O68" s="154"/>
      <c r="P68" s="155"/>
      <c r="Q68" s="153" t="s">
        <v>37</v>
      </c>
      <c r="R68" s="155"/>
      <c r="S68" s="153" t="s">
        <v>40</v>
      </c>
      <c r="T68" s="155"/>
      <c r="U68" s="153">
        <v>1</v>
      </c>
      <c r="V68" s="154"/>
      <c r="W68" s="154"/>
      <c r="X68" s="155"/>
      <c r="Y68" s="153">
        <v>2</v>
      </c>
      <c r="Z68" s="154"/>
      <c r="AA68" s="155"/>
      <c r="AB68" s="153">
        <v>3</v>
      </c>
      <c r="AC68" s="154"/>
      <c r="AD68" s="155"/>
      <c r="AE68" s="153">
        <v>4</v>
      </c>
      <c r="AF68" s="154"/>
      <c r="AG68" s="155"/>
      <c r="AH68" s="153">
        <v>5</v>
      </c>
      <c r="AI68" s="154"/>
      <c r="AJ68" s="155"/>
      <c r="AK68" s="153">
        <v>6</v>
      </c>
      <c r="AL68" s="154"/>
      <c r="AM68" s="155"/>
      <c r="AN68" s="153">
        <v>7</v>
      </c>
      <c r="AO68" s="154"/>
      <c r="AP68" s="155"/>
      <c r="AQ68" s="153">
        <v>8</v>
      </c>
      <c r="AR68" s="154"/>
      <c r="AS68" s="155"/>
      <c r="AT68" s="153">
        <v>9</v>
      </c>
      <c r="AU68" s="154"/>
      <c r="AV68" s="155"/>
      <c r="AW68" s="153">
        <v>10</v>
      </c>
      <c r="AX68" s="154"/>
      <c r="AY68" s="154"/>
      <c r="AZ68" s="155"/>
      <c r="BA68" s="21"/>
    </row>
    <row r="69" spans="2:53" ht="12" customHeight="1">
      <c r="B69" s="18"/>
      <c r="C69" s="361" t="s">
        <v>71</v>
      </c>
      <c r="D69" s="362"/>
      <c r="E69" s="362"/>
      <c r="F69" s="362"/>
      <c r="G69" s="362"/>
      <c r="H69" s="362"/>
      <c r="I69" s="362"/>
      <c r="J69" s="362"/>
      <c r="K69" s="363"/>
      <c r="L69" s="358" t="s">
        <v>75</v>
      </c>
      <c r="M69" s="359"/>
      <c r="N69" s="359"/>
      <c r="O69" s="359"/>
      <c r="P69" s="360"/>
      <c r="Q69" s="197" t="s">
        <v>39</v>
      </c>
      <c r="R69" s="197"/>
      <c r="S69" s="197" t="s">
        <v>76</v>
      </c>
      <c r="T69" s="197"/>
      <c r="U69" s="198">
        <f>SUM(Y69:AV69)</f>
        <v>0</v>
      </c>
      <c r="V69" s="198"/>
      <c r="W69" s="198"/>
      <c r="X69" s="198"/>
      <c r="Y69" s="198">
        <f>Y71+Y73+Y75+Y77+Y79+Y81+Y83</f>
        <v>0</v>
      </c>
      <c r="Z69" s="198"/>
      <c r="AA69" s="198"/>
      <c r="AB69" s="198">
        <f>AB71+AB73+AB75+AB77+AB79+AB81+AB83</f>
        <v>0</v>
      </c>
      <c r="AC69" s="198"/>
      <c r="AD69" s="198"/>
      <c r="AE69" s="198">
        <f>AE71+AE73+AE75+AE77+AE79+AE81+AE83</f>
        <v>0</v>
      </c>
      <c r="AF69" s="198"/>
      <c r="AG69" s="198"/>
      <c r="AH69" s="198">
        <f>AH71+AH73+AH75+AH77+AH79+AH81+AH83</f>
        <v>0</v>
      </c>
      <c r="AI69" s="198"/>
      <c r="AJ69" s="198"/>
      <c r="AK69" s="198">
        <f>AK71+AK73+AK75+AK77+AK79+AK81+AK83</f>
        <v>0</v>
      </c>
      <c r="AL69" s="198"/>
      <c r="AM69" s="198"/>
      <c r="AN69" s="198">
        <f>AN71+AN73+AN75+AN77+AN79+AN81+AN83</f>
        <v>0</v>
      </c>
      <c r="AO69" s="198"/>
      <c r="AP69" s="198"/>
      <c r="AQ69" s="198">
        <f>AQ71+AQ73+AQ75+AQ77+AQ79+AQ81+AQ83</f>
        <v>0</v>
      </c>
      <c r="AR69" s="198"/>
      <c r="AS69" s="198"/>
      <c r="AT69" s="198">
        <f>AT71+AT73+AT75+AT77+AT79+AT81+AT83</f>
        <v>0</v>
      </c>
      <c r="AU69" s="198"/>
      <c r="AV69" s="198"/>
      <c r="AW69" s="198">
        <f>AW71+AW73+AW75+AW77+AW79+AW81+AW83</f>
        <v>0</v>
      </c>
      <c r="AX69" s="198"/>
      <c r="AY69" s="198"/>
      <c r="AZ69" s="198"/>
      <c r="BA69" s="21"/>
    </row>
    <row r="70" spans="2:53" ht="12" customHeight="1">
      <c r="B70" s="18"/>
      <c r="C70" s="280"/>
      <c r="D70" s="281"/>
      <c r="E70" s="281"/>
      <c r="F70" s="281"/>
      <c r="G70" s="281"/>
      <c r="H70" s="281"/>
      <c r="I70" s="281"/>
      <c r="J70" s="281"/>
      <c r="K70" s="282"/>
      <c r="L70" s="258"/>
      <c r="M70" s="259"/>
      <c r="N70" s="259"/>
      <c r="O70" s="259"/>
      <c r="P70" s="260"/>
      <c r="Q70" s="178" t="s">
        <v>11</v>
      </c>
      <c r="R70" s="178"/>
      <c r="S70" s="178" t="s">
        <v>77</v>
      </c>
      <c r="T70" s="178"/>
      <c r="U70" s="283">
        <f>SUM(Y70:AV70)</f>
        <v>0</v>
      </c>
      <c r="V70" s="283"/>
      <c r="W70" s="283"/>
      <c r="X70" s="283"/>
      <c r="Y70" s="283">
        <f>Y72+Y74+Y76+Y78+Y80+Y82+Y84</f>
        <v>0</v>
      </c>
      <c r="Z70" s="283"/>
      <c r="AA70" s="283"/>
      <c r="AB70" s="283">
        <f>AB72+AB74+AB76+AB78+AB80+AB82+AB84</f>
        <v>0</v>
      </c>
      <c r="AC70" s="283"/>
      <c r="AD70" s="283"/>
      <c r="AE70" s="283">
        <f>AE72+AE74+AE76+AE78+AE80+AE82+AE84</f>
        <v>0</v>
      </c>
      <c r="AF70" s="283"/>
      <c r="AG70" s="283"/>
      <c r="AH70" s="283">
        <f>AH72+AH74+AH76+AH78+AH80+AH82+AH84</f>
        <v>0</v>
      </c>
      <c r="AI70" s="283"/>
      <c r="AJ70" s="283"/>
      <c r="AK70" s="283">
        <f>AK72+AK74+AK76+AK78+AK80+AK82+AK84</f>
        <v>0</v>
      </c>
      <c r="AL70" s="283"/>
      <c r="AM70" s="283"/>
      <c r="AN70" s="283">
        <f>AN72+AN74+AN76+AN78+AN80+AN82+AN84</f>
        <v>0</v>
      </c>
      <c r="AO70" s="283"/>
      <c r="AP70" s="283"/>
      <c r="AQ70" s="283">
        <f>AQ72+AQ74+AQ76+AQ78+AQ80+AQ82+AQ84</f>
        <v>0</v>
      </c>
      <c r="AR70" s="283"/>
      <c r="AS70" s="283"/>
      <c r="AT70" s="283">
        <f>AT72+AT74+AT76+AT78+AT80+AT82+AT84</f>
        <v>0</v>
      </c>
      <c r="AU70" s="283"/>
      <c r="AV70" s="283"/>
      <c r="AW70" s="283">
        <f>AW72+AW74+AW76+AW78+AW80+AW82+AW84</f>
        <v>0</v>
      </c>
      <c r="AX70" s="283"/>
      <c r="AY70" s="283"/>
      <c r="AZ70" s="283"/>
      <c r="BA70" s="21"/>
    </row>
    <row r="71" spans="2:53" s="91" customFormat="1" ht="12" customHeight="1">
      <c r="B71" s="89"/>
      <c r="C71" s="364" t="s">
        <v>145</v>
      </c>
      <c r="D71" s="365"/>
      <c r="E71" s="365"/>
      <c r="F71" s="365"/>
      <c r="G71" s="365"/>
      <c r="H71" s="365"/>
      <c r="I71" s="365"/>
      <c r="J71" s="365"/>
      <c r="K71" s="366"/>
      <c r="L71" s="243" t="s">
        <v>134</v>
      </c>
      <c r="M71" s="244"/>
      <c r="N71" s="244"/>
      <c r="O71" s="244"/>
      <c r="P71" s="245"/>
      <c r="Q71" s="242" t="s">
        <v>12</v>
      </c>
      <c r="R71" s="242"/>
      <c r="S71" s="242" t="s">
        <v>76</v>
      </c>
      <c r="T71" s="242"/>
      <c r="U71" s="318">
        <f>SUM(Y71:AV71)</f>
        <v>0</v>
      </c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90"/>
    </row>
    <row r="72" spans="2:53" s="91" customFormat="1" ht="12" customHeight="1">
      <c r="B72" s="89"/>
      <c r="C72" s="367"/>
      <c r="D72" s="368"/>
      <c r="E72" s="368"/>
      <c r="F72" s="368"/>
      <c r="G72" s="368"/>
      <c r="H72" s="368"/>
      <c r="I72" s="368"/>
      <c r="J72" s="368"/>
      <c r="K72" s="369"/>
      <c r="L72" s="246"/>
      <c r="M72" s="247"/>
      <c r="N72" s="247"/>
      <c r="O72" s="247"/>
      <c r="P72" s="248"/>
      <c r="Q72" s="178" t="s">
        <v>13</v>
      </c>
      <c r="R72" s="178"/>
      <c r="S72" s="178" t="s">
        <v>77</v>
      </c>
      <c r="T72" s="178"/>
      <c r="U72" s="283">
        <f aca="true" t="shared" si="0" ref="U72:U90">SUM(Y72:AV72)</f>
        <v>0</v>
      </c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90"/>
    </row>
    <row r="73" spans="2:53" s="91" customFormat="1" ht="12" customHeight="1">
      <c r="B73" s="89"/>
      <c r="C73" s="370" t="s">
        <v>135</v>
      </c>
      <c r="D73" s="365"/>
      <c r="E73" s="365"/>
      <c r="F73" s="365"/>
      <c r="G73" s="365"/>
      <c r="H73" s="365"/>
      <c r="I73" s="365"/>
      <c r="J73" s="365"/>
      <c r="K73" s="366"/>
      <c r="L73" s="255" t="s">
        <v>136</v>
      </c>
      <c r="M73" s="256"/>
      <c r="N73" s="256"/>
      <c r="O73" s="256"/>
      <c r="P73" s="257"/>
      <c r="Q73" s="178" t="s">
        <v>14</v>
      </c>
      <c r="R73" s="178"/>
      <c r="S73" s="178" t="s">
        <v>76</v>
      </c>
      <c r="T73" s="178"/>
      <c r="U73" s="283">
        <f t="shared" si="0"/>
        <v>0</v>
      </c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90"/>
    </row>
    <row r="74" spans="2:53" s="91" customFormat="1" ht="12" customHeight="1">
      <c r="B74" s="89"/>
      <c r="C74" s="367"/>
      <c r="D74" s="368"/>
      <c r="E74" s="368"/>
      <c r="F74" s="368"/>
      <c r="G74" s="368"/>
      <c r="H74" s="368"/>
      <c r="I74" s="368"/>
      <c r="J74" s="368"/>
      <c r="K74" s="369"/>
      <c r="L74" s="258"/>
      <c r="M74" s="259"/>
      <c r="N74" s="259"/>
      <c r="O74" s="259"/>
      <c r="P74" s="260"/>
      <c r="Q74" s="178" t="s">
        <v>15</v>
      </c>
      <c r="R74" s="178"/>
      <c r="S74" s="178" t="s">
        <v>77</v>
      </c>
      <c r="T74" s="178"/>
      <c r="U74" s="283">
        <f t="shared" si="0"/>
        <v>0</v>
      </c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90"/>
    </row>
    <row r="75" spans="2:53" s="91" customFormat="1" ht="12" customHeight="1">
      <c r="B75" s="89"/>
      <c r="C75" s="261" t="s">
        <v>137</v>
      </c>
      <c r="D75" s="262"/>
      <c r="E75" s="262"/>
      <c r="F75" s="262"/>
      <c r="G75" s="262"/>
      <c r="H75" s="262"/>
      <c r="I75" s="262"/>
      <c r="J75" s="262"/>
      <c r="K75" s="263"/>
      <c r="L75" s="255" t="s">
        <v>78</v>
      </c>
      <c r="M75" s="256"/>
      <c r="N75" s="256"/>
      <c r="O75" s="256"/>
      <c r="P75" s="257"/>
      <c r="Q75" s="178" t="s">
        <v>16</v>
      </c>
      <c r="R75" s="178"/>
      <c r="S75" s="178" t="s">
        <v>76</v>
      </c>
      <c r="T75" s="178"/>
      <c r="U75" s="283">
        <f t="shared" si="0"/>
        <v>0</v>
      </c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90"/>
    </row>
    <row r="76" spans="2:53" s="91" customFormat="1" ht="12" customHeight="1">
      <c r="B76" s="89"/>
      <c r="C76" s="264"/>
      <c r="D76" s="265"/>
      <c r="E76" s="265"/>
      <c r="F76" s="265"/>
      <c r="G76" s="265"/>
      <c r="H76" s="265"/>
      <c r="I76" s="265"/>
      <c r="J76" s="265"/>
      <c r="K76" s="266"/>
      <c r="L76" s="258"/>
      <c r="M76" s="259"/>
      <c r="N76" s="259"/>
      <c r="O76" s="259"/>
      <c r="P76" s="260"/>
      <c r="Q76" s="178" t="s">
        <v>17</v>
      </c>
      <c r="R76" s="178"/>
      <c r="S76" s="178" t="s">
        <v>77</v>
      </c>
      <c r="T76" s="178"/>
      <c r="U76" s="283">
        <f t="shared" si="0"/>
        <v>0</v>
      </c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90"/>
    </row>
    <row r="77" spans="2:53" s="91" customFormat="1" ht="12" customHeight="1">
      <c r="B77" s="89"/>
      <c r="C77" s="249" t="s">
        <v>72</v>
      </c>
      <c r="D77" s="250"/>
      <c r="E77" s="250"/>
      <c r="F77" s="250"/>
      <c r="G77" s="250"/>
      <c r="H77" s="250"/>
      <c r="I77" s="250"/>
      <c r="J77" s="250"/>
      <c r="K77" s="251"/>
      <c r="L77" s="267" t="s">
        <v>138</v>
      </c>
      <c r="M77" s="267"/>
      <c r="N77" s="267"/>
      <c r="O77" s="267"/>
      <c r="P77" s="267"/>
      <c r="Q77" s="178" t="s">
        <v>18</v>
      </c>
      <c r="R77" s="178"/>
      <c r="S77" s="178" t="s">
        <v>76</v>
      </c>
      <c r="T77" s="178"/>
      <c r="U77" s="283">
        <f t="shared" si="0"/>
        <v>0</v>
      </c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90"/>
    </row>
    <row r="78" spans="2:53" s="91" customFormat="1" ht="12" customHeight="1">
      <c r="B78" s="89"/>
      <c r="C78" s="252"/>
      <c r="D78" s="253"/>
      <c r="E78" s="253"/>
      <c r="F78" s="253"/>
      <c r="G78" s="253"/>
      <c r="H78" s="253"/>
      <c r="I78" s="253"/>
      <c r="J78" s="253"/>
      <c r="K78" s="254"/>
      <c r="L78" s="268"/>
      <c r="M78" s="268"/>
      <c r="N78" s="268"/>
      <c r="O78" s="268"/>
      <c r="P78" s="268"/>
      <c r="Q78" s="178" t="s">
        <v>79</v>
      </c>
      <c r="R78" s="178"/>
      <c r="S78" s="178" t="s">
        <v>77</v>
      </c>
      <c r="T78" s="178"/>
      <c r="U78" s="283">
        <f t="shared" si="0"/>
        <v>0</v>
      </c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90"/>
    </row>
    <row r="79" spans="2:53" s="91" customFormat="1" ht="12" customHeight="1">
      <c r="B79" s="89"/>
      <c r="C79" s="249" t="s">
        <v>73</v>
      </c>
      <c r="D79" s="250"/>
      <c r="E79" s="250"/>
      <c r="F79" s="250"/>
      <c r="G79" s="250"/>
      <c r="H79" s="250"/>
      <c r="I79" s="250"/>
      <c r="J79" s="250"/>
      <c r="K79" s="251"/>
      <c r="L79" s="255" t="s">
        <v>139</v>
      </c>
      <c r="M79" s="256"/>
      <c r="N79" s="256"/>
      <c r="O79" s="256"/>
      <c r="P79" s="257"/>
      <c r="Q79" s="178" t="s">
        <v>81</v>
      </c>
      <c r="R79" s="178"/>
      <c r="S79" s="178" t="s">
        <v>76</v>
      </c>
      <c r="T79" s="178"/>
      <c r="U79" s="283">
        <f t="shared" si="0"/>
        <v>0</v>
      </c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90"/>
    </row>
    <row r="80" spans="2:53" s="91" customFormat="1" ht="12" customHeight="1">
      <c r="B80" s="89"/>
      <c r="C80" s="252"/>
      <c r="D80" s="253"/>
      <c r="E80" s="253"/>
      <c r="F80" s="253"/>
      <c r="G80" s="253"/>
      <c r="H80" s="253"/>
      <c r="I80" s="253"/>
      <c r="J80" s="253"/>
      <c r="K80" s="254"/>
      <c r="L80" s="258"/>
      <c r="M80" s="259"/>
      <c r="N80" s="259"/>
      <c r="O80" s="259"/>
      <c r="P80" s="260"/>
      <c r="Q80" s="178" t="s">
        <v>82</v>
      </c>
      <c r="R80" s="178"/>
      <c r="S80" s="178" t="s">
        <v>77</v>
      </c>
      <c r="T80" s="178"/>
      <c r="U80" s="283">
        <f t="shared" si="0"/>
        <v>0</v>
      </c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90"/>
    </row>
    <row r="81" spans="2:53" s="91" customFormat="1" ht="12" customHeight="1">
      <c r="B81" s="89"/>
      <c r="C81" s="370" t="s">
        <v>140</v>
      </c>
      <c r="D81" s="365"/>
      <c r="E81" s="365"/>
      <c r="F81" s="365"/>
      <c r="G81" s="365"/>
      <c r="H81" s="365"/>
      <c r="I81" s="365"/>
      <c r="J81" s="365"/>
      <c r="K81" s="366"/>
      <c r="L81" s="269" t="s">
        <v>141</v>
      </c>
      <c r="M81" s="269"/>
      <c r="N81" s="269"/>
      <c r="O81" s="269"/>
      <c r="P81" s="269"/>
      <c r="Q81" s="178" t="s">
        <v>83</v>
      </c>
      <c r="R81" s="178"/>
      <c r="S81" s="178" t="s">
        <v>76</v>
      </c>
      <c r="T81" s="178"/>
      <c r="U81" s="283">
        <f t="shared" si="0"/>
        <v>0</v>
      </c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90"/>
    </row>
    <row r="82" spans="2:53" s="91" customFormat="1" ht="12" customHeight="1">
      <c r="B82" s="89"/>
      <c r="C82" s="367"/>
      <c r="D82" s="368"/>
      <c r="E82" s="368"/>
      <c r="F82" s="368"/>
      <c r="G82" s="368"/>
      <c r="H82" s="368"/>
      <c r="I82" s="368"/>
      <c r="J82" s="368"/>
      <c r="K82" s="369"/>
      <c r="L82" s="270"/>
      <c r="M82" s="270"/>
      <c r="N82" s="270"/>
      <c r="O82" s="270"/>
      <c r="P82" s="270"/>
      <c r="Q82" s="178" t="s">
        <v>84</v>
      </c>
      <c r="R82" s="178"/>
      <c r="S82" s="178" t="s">
        <v>77</v>
      </c>
      <c r="T82" s="178"/>
      <c r="U82" s="283">
        <f t="shared" si="0"/>
        <v>0</v>
      </c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90"/>
    </row>
    <row r="83" spans="2:53" s="91" customFormat="1" ht="12" customHeight="1">
      <c r="B83" s="89"/>
      <c r="C83" s="364" t="s">
        <v>142</v>
      </c>
      <c r="D83" s="371"/>
      <c r="E83" s="371"/>
      <c r="F83" s="371"/>
      <c r="G83" s="371"/>
      <c r="H83" s="371"/>
      <c r="I83" s="371"/>
      <c r="J83" s="371"/>
      <c r="K83" s="372"/>
      <c r="L83" s="255" t="s">
        <v>143</v>
      </c>
      <c r="M83" s="256"/>
      <c r="N83" s="256"/>
      <c r="O83" s="256"/>
      <c r="P83" s="257"/>
      <c r="Q83" s="178" t="s">
        <v>85</v>
      </c>
      <c r="R83" s="178"/>
      <c r="S83" s="178" t="s">
        <v>76</v>
      </c>
      <c r="T83" s="178"/>
      <c r="U83" s="283">
        <f t="shared" si="0"/>
        <v>0</v>
      </c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90"/>
    </row>
    <row r="84" spans="2:53" s="91" customFormat="1" ht="12" customHeight="1">
      <c r="B84" s="89"/>
      <c r="C84" s="373"/>
      <c r="D84" s="374"/>
      <c r="E84" s="374"/>
      <c r="F84" s="374"/>
      <c r="G84" s="374"/>
      <c r="H84" s="374"/>
      <c r="I84" s="374"/>
      <c r="J84" s="374"/>
      <c r="K84" s="375"/>
      <c r="L84" s="258"/>
      <c r="M84" s="259"/>
      <c r="N84" s="259"/>
      <c r="O84" s="259"/>
      <c r="P84" s="260"/>
      <c r="Q84" s="178" t="s">
        <v>86</v>
      </c>
      <c r="R84" s="178"/>
      <c r="S84" s="178" t="s">
        <v>77</v>
      </c>
      <c r="T84" s="178"/>
      <c r="U84" s="283">
        <f t="shared" si="0"/>
        <v>0</v>
      </c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90"/>
    </row>
    <row r="85" spans="2:53" s="91" customFormat="1" ht="12" customHeight="1">
      <c r="B85" s="89"/>
      <c r="C85" s="277" t="s">
        <v>120</v>
      </c>
      <c r="D85" s="278"/>
      <c r="E85" s="278"/>
      <c r="F85" s="278"/>
      <c r="G85" s="278"/>
      <c r="H85" s="278"/>
      <c r="I85" s="278"/>
      <c r="J85" s="278"/>
      <c r="K85" s="279"/>
      <c r="L85" s="255" t="s">
        <v>80</v>
      </c>
      <c r="M85" s="256"/>
      <c r="N85" s="256"/>
      <c r="O85" s="256"/>
      <c r="P85" s="257"/>
      <c r="Q85" s="178" t="s">
        <v>88</v>
      </c>
      <c r="R85" s="178"/>
      <c r="S85" s="178" t="s">
        <v>76</v>
      </c>
      <c r="T85" s="178"/>
      <c r="U85" s="283">
        <f t="shared" si="0"/>
        <v>0</v>
      </c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90"/>
    </row>
    <row r="86" spans="2:53" s="91" customFormat="1" ht="12" customHeight="1">
      <c r="B86" s="89"/>
      <c r="C86" s="280"/>
      <c r="D86" s="281"/>
      <c r="E86" s="281"/>
      <c r="F86" s="281"/>
      <c r="G86" s="281"/>
      <c r="H86" s="281"/>
      <c r="I86" s="281"/>
      <c r="J86" s="281"/>
      <c r="K86" s="282"/>
      <c r="L86" s="258"/>
      <c r="M86" s="259"/>
      <c r="N86" s="259"/>
      <c r="O86" s="259"/>
      <c r="P86" s="260"/>
      <c r="Q86" s="178" t="s">
        <v>89</v>
      </c>
      <c r="R86" s="178"/>
      <c r="S86" s="178" t="s">
        <v>77</v>
      </c>
      <c r="T86" s="178"/>
      <c r="U86" s="283">
        <f t="shared" si="0"/>
        <v>0</v>
      </c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90"/>
    </row>
    <row r="87" spans="2:53" s="91" customFormat="1" ht="12" customHeight="1">
      <c r="B87" s="89"/>
      <c r="C87" s="271" t="s">
        <v>144</v>
      </c>
      <c r="D87" s="272"/>
      <c r="E87" s="272"/>
      <c r="F87" s="272"/>
      <c r="G87" s="272"/>
      <c r="H87" s="272"/>
      <c r="I87" s="272"/>
      <c r="J87" s="272"/>
      <c r="K87" s="273"/>
      <c r="L87" s="255" t="s">
        <v>87</v>
      </c>
      <c r="M87" s="256"/>
      <c r="N87" s="256"/>
      <c r="O87" s="256"/>
      <c r="P87" s="257"/>
      <c r="Q87" s="178" t="s">
        <v>90</v>
      </c>
      <c r="R87" s="178"/>
      <c r="S87" s="178" t="s">
        <v>76</v>
      </c>
      <c r="T87" s="178"/>
      <c r="U87" s="283">
        <f t="shared" si="0"/>
        <v>0</v>
      </c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90"/>
    </row>
    <row r="88" spans="2:53" s="91" customFormat="1" ht="12" customHeight="1">
      <c r="B88" s="89"/>
      <c r="C88" s="274"/>
      <c r="D88" s="275"/>
      <c r="E88" s="275"/>
      <c r="F88" s="275"/>
      <c r="G88" s="275"/>
      <c r="H88" s="275"/>
      <c r="I88" s="275"/>
      <c r="J88" s="275"/>
      <c r="K88" s="276"/>
      <c r="L88" s="258"/>
      <c r="M88" s="259"/>
      <c r="N88" s="259"/>
      <c r="O88" s="259"/>
      <c r="P88" s="260"/>
      <c r="Q88" s="178" t="s">
        <v>20</v>
      </c>
      <c r="R88" s="178"/>
      <c r="S88" s="178" t="s">
        <v>77</v>
      </c>
      <c r="T88" s="178"/>
      <c r="U88" s="283">
        <f t="shared" si="0"/>
        <v>0</v>
      </c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90"/>
    </row>
    <row r="89" spans="2:53" s="91" customFormat="1" ht="12" customHeight="1">
      <c r="B89" s="89"/>
      <c r="C89" s="277" t="s">
        <v>146</v>
      </c>
      <c r="D89" s="278"/>
      <c r="E89" s="278"/>
      <c r="F89" s="278"/>
      <c r="G89" s="278"/>
      <c r="H89" s="278"/>
      <c r="I89" s="278"/>
      <c r="J89" s="278"/>
      <c r="K89" s="279"/>
      <c r="L89" s="255" t="s">
        <v>159</v>
      </c>
      <c r="M89" s="256"/>
      <c r="N89" s="256"/>
      <c r="O89" s="256"/>
      <c r="P89" s="257"/>
      <c r="Q89" s="178" t="s">
        <v>92</v>
      </c>
      <c r="R89" s="178"/>
      <c r="S89" s="178" t="s">
        <v>76</v>
      </c>
      <c r="T89" s="178"/>
      <c r="U89" s="283">
        <f t="shared" si="0"/>
        <v>0</v>
      </c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90"/>
    </row>
    <row r="90" spans="2:53" s="91" customFormat="1" ht="12" customHeight="1">
      <c r="B90" s="89"/>
      <c r="C90" s="280"/>
      <c r="D90" s="281"/>
      <c r="E90" s="281"/>
      <c r="F90" s="281"/>
      <c r="G90" s="281"/>
      <c r="H90" s="281"/>
      <c r="I90" s="281"/>
      <c r="J90" s="281"/>
      <c r="K90" s="282"/>
      <c r="L90" s="258"/>
      <c r="M90" s="259"/>
      <c r="N90" s="259"/>
      <c r="O90" s="259"/>
      <c r="P90" s="260"/>
      <c r="Q90" s="178" t="s">
        <v>93</v>
      </c>
      <c r="R90" s="178"/>
      <c r="S90" s="178" t="s">
        <v>77</v>
      </c>
      <c r="T90" s="178"/>
      <c r="U90" s="283">
        <f t="shared" si="0"/>
        <v>0</v>
      </c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90"/>
    </row>
    <row r="91" spans="2:53" s="91" customFormat="1" ht="15.75" customHeight="1">
      <c r="B91" s="89"/>
      <c r="C91" s="271" t="s">
        <v>147</v>
      </c>
      <c r="D91" s="272"/>
      <c r="E91" s="272"/>
      <c r="F91" s="272"/>
      <c r="G91" s="272"/>
      <c r="H91" s="272"/>
      <c r="I91" s="272"/>
      <c r="J91" s="272"/>
      <c r="K91" s="273"/>
      <c r="L91" s="255" t="s">
        <v>91</v>
      </c>
      <c r="M91" s="256"/>
      <c r="N91" s="256"/>
      <c r="O91" s="256"/>
      <c r="P91" s="257"/>
      <c r="Q91" s="178" t="s">
        <v>95</v>
      </c>
      <c r="R91" s="178"/>
      <c r="S91" s="178" t="s">
        <v>76</v>
      </c>
      <c r="T91" s="178"/>
      <c r="U91" s="283">
        <f aca="true" t="shared" si="1" ref="U91:U96">SUM(Y91:AV91)</f>
        <v>0</v>
      </c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90"/>
    </row>
    <row r="92" spans="2:53" s="91" customFormat="1" ht="15.75" customHeight="1">
      <c r="B92" s="89"/>
      <c r="C92" s="274"/>
      <c r="D92" s="275"/>
      <c r="E92" s="275"/>
      <c r="F92" s="275"/>
      <c r="G92" s="275"/>
      <c r="H92" s="275"/>
      <c r="I92" s="275"/>
      <c r="J92" s="275"/>
      <c r="K92" s="276"/>
      <c r="L92" s="258"/>
      <c r="M92" s="259"/>
      <c r="N92" s="259"/>
      <c r="O92" s="259"/>
      <c r="P92" s="260"/>
      <c r="Q92" s="178" t="s">
        <v>96</v>
      </c>
      <c r="R92" s="178"/>
      <c r="S92" s="178" t="s">
        <v>77</v>
      </c>
      <c r="T92" s="178"/>
      <c r="U92" s="283">
        <f t="shared" si="1"/>
        <v>0</v>
      </c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90"/>
    </row>
    <row r="93" spans="2:53" s="91" customFormat="1" ht="12" customHeight="1">
      <c r="B93" s="89"/>
      <c r="C93" s="271" t="s">
        <v>74</v>
      </c>
      <c r="D93" s="272"/>
      <c r="E93" s="272"/>
      <c r="F93" s="272"/>
      <c r="G93" s="272"/>
      <c r="H93" s="272"/>
      <c r="I93" s="272"/>
      <c r="J93" s="272"/>
      <c r="K93" s="273"/>
      <c r="L93" s="255" t="s">
        <v>94</v>
      </c>
      <c r="M93" s="256"/>
      <c r="N93" s="256"/>
      <c r="O93" s="256"/>
      <c r="P93" s="257"/>
      <c r="Q93" s="178" t="s">
        <v>151</v>
      </c>
      <c r="R93" s="178"/>
      <c r="S93" s="178" t="s">
        <v>76</v>
      </c>
      <c r="T93" s="178"/>
      <c r="U93" s="283">
        <f t="shared" si="1"/>
        <v>0</v>
      </c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90"/>
    </row>
    <row r="94" spans="2:53" s="91" customFormat="1" ht="12" customHeight="1">
      <c r="B94" s="89"/>
      <c r="C94" s="274"/>
      <c r="D94" s="275"/>
      <c r="E94" s="275"/>
      <c r="F94" s="275"/>
      <c r="G94" s="275"/>
      <c r="H94" s="275"/>
      <c r="I94" s="275"/>
      <c r="J94" s="275"/>
      <c r="K94" s="276"/>
      <c r="L94" s="258"/>
      <c r="M94" s="259"/>
      <c r="N94" s="259"/>
      <c r="O94" s="259"/>
      <c r="P94" s="260"/>
      <c r="Q94" s="178" t="s">
        <v>152</v>
      </c>
      <c r="R94" s="178"/>
      <c r="S94" s="178" t="s">
        <v>77</v>
      </c>
      <c r="T94" s="178"/>
      <c r="U94" s="283">
        <f t="shared" si="1"/>
        <v>0</v>
      </c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90"/>
    </row>
    <row r="95" spans="2:53" s="91" customFormat="1" ht="27.75" customHeight="1">
      <c r="B95" s="89"/>
      <c r="C95" s="271" t="s">
        <v>148</v>
      </c>
      <c r="D95" s="272"/>
      <c r="E95" s="272"/>
      <c r="F95" s="272"/>
      <c r="G95" s="272"/>
      <c r="H95" s="272"/>
      <c r="I95" s="272"/>
      <c r="J95" s="272"/>
      <c r="K95" s="273"/>
      <c r="L95" s="255" t="s">
        <v>160</v>
      </c>
      <c r="M95" s="256"/>
      <c r="N95" s="256"/>
      <c r="O95" s="256"/>
      <c r="P95" s="257"/>
      <c r="Q95" s="178" t="s">
        <v>153</v>
      </c>
      <c r="R95" s="178"/>
      <c r="S95" s="178" t="s">
        <v>76</v>
      </c>
      <c r="T95" s="178"/>
      <c r="U95" s="283">
        <f t="shared" si="1"/>
        <v>0</v>
      </c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90"/>
    </row>
    <row r="96" spans="2:53" s="91" customFormat="1" ht="27.75" customHeight="1">
      <c r="B96" s="89"/>
      <c r="C96" s="274"/>
      <c r="D96" s="275"/>
      <c r="E96" s="275"/>
      <c r="F96" s="275"/>
      <c r="G96" s="275"/>
      <c r="H96" s="275"/>
      <c r="I96" s="275"/>
      <c r="J96" s="275"/>
      <c r="K96" s="276"/>
      <c r="L96" s="258"/>
      <c r="M96" s="259"/>
      <c r="N96" s="259"/>
      <c r="O96" s="259"/>
      <c r="P96" s="260"/>
      <c r="Q96" s="178" t="s">
        <v>154</v>
      </c>
      <c r="R96" s="178"/>
      <c r="S96" s="178" t="s">
        <v>77</v>
      </c>
      <c r="T96" s="178"/>
      <c r="U96" s="283">
        <f t="shared" si="1"/>
        <v>0</v>
      </c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90"/>
    </row>
    <row r="97" spans="2:53" s="91" customFormat="1" ht="18" customHeight="1">
      <c r="B97" s="89"/>
      <c r="C97" s="271" t="s">
        <v>149</v>
      </c>
      <c r="D97" s="272"/>
      <c r="E97" s="272"/>
      <c r="F97" s="272"/>
      <c r="G97" s="272"/>
      <c r="H97" s="272"/>
      <c r="I97" s="272"/>
      <c r="J97" s="272"/>
      <c r="K97" s="273"/>
      <c r="L97" s="255" t="s">
        <v>161</v>
      </c>
      <c r="M97" s="256"/>
      <c r="N97" s="256"/>
      <c r="O97" s="256"/>
      <c r="P97" s="257"/>
      <c r="Q97" s="178" t="s">
        <v>155</v>
      </c>
      <c r="R97" s="178"/>
      <c r="S97" s="178" t="s">
        <v>76</v>
      </c>
      <c r="T97" s="178"/>
      <c r="U97" s="283">
        <f>SUM(Y97:AV97)</f>
        <v>0</v>
      </c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90"/>
    </row>
    <row r="98" spans="2:53" s="91" customFormat="1" ht="18" customHeight="1">
      <c r="B98" s="89"/>
      <c r="C98" s="274"/>
      <c r="D98" s="275"/>
      <c r="E98" s="275"/>
      <c r="F98" s="275"/>
      <c r="G98" s="275"/>
      <c r="H98" s="275"/>
      <c r="I98" s="275"/>
      <c r="J98" s="275"/>
      <c r="K98" s="276"/>
      <c r="L98" s="258"/>
      <c r="M98" s="259"/>
      <c r="N98" s="259"/>
      <c r="O98" s="259"/>
      <c r="P98" s="260"/>
      <c r="Q98" s="178" t="s">
        <v>156</v>
      </c>
      <c r="R98" s="178"/>
      <c r="S98" s="178" t="s">
        <v>77</v>
      </c>
      <c r="T98" s="178"/>
      <c r="U98" s="283">
        <f>SUM(Y98:AV98)</f>
        <v>0</v>
      </c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90"/>
    </row>
    <row r="99" spans="2:53" s="91" customFormat="1" ht="12" customHeight="1">
      <c r="B99" s="89"/>
      <c r="C99" s="271" t="s">
        <v>150</v>
      </c>
      <c r="D99" s="272"/>
      <c r="E99" s="272"/>
      <c r="F99" s="272"/>
      <c r="G99" s="272"/>
      <c r="H99" s="272"/>
      <c r="I99" s="272"/>
      <c r="J99" s="272"/>
      <c r="K99" s="273"/>
      <c r="L99" s="255" t="s">
        <v>162</v>
      </c>
      <c r="M99" s="256"/>
      <c r="N99" s="256"/>
      <c r="O99" s="256"/>
      <c r="P99" s="257"/>
      <c r="Q99" s="178" t="s">
        <v>157</v>
      </c>
      <c r="R99" s="178"/>
      <c r="S99" s="178" t="s">
        <v>76</v>
      </c>
      <c r="T99" s="178"/>
      <c r="U99" s="283">
        <f>SUM(Y99:AV99)</f>
        <v>0</v>
      </c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90"/>
    </row>
    <row r="100" spans="2:53" s="91" customFormat="1" ht="12" customHeight="1">
      <c r="B100" s="89"/>
      <c r="C100" s="376"/>
      <c r="D100" s="377"/>
      <c r="E100" s="377"/>
      <c r="F100" s="377"/>
      <c r="G100" s="377"/>
      <c r="H100" s="377"/>
      <c r="I100" s="377"/>
      <c r="J100" s="377"/>
      <c r="K100" s="378"/>
      <c r="L100" s="380"/>
      <c r="M100" s="381"/>
      <c r="N100" s="381"/>
      <c r="O100" s="381"/>
      <c r="P100" s="382"/>
      <c r="Q100" s="185" t="s">
        <v>158</v>
      </c>
      <c r="R100" s="185"/>
      <c r="S100" s="185" t="s">
        <v>77</v>
      </c>
      <c r="T100" s="185"/>
      <c r="U100" s="379">
        <f>SUM(Y100:AV100)</f>
        <v>0</v>
      </c>
      <c r="V100" s="379"/>
      <c r="W100" s="379"/>
      <c r="X100" s="379"/>
      <c r="Y100" s="379"/>
      <c r="Z100" s="379"/>
      <c r="AA100" s="379"/>
      <c r="AB100" s="379"/>
      <c r="AC100" s="379"/>
      <c r="AD100" s="379"/>
      <c r="AE100" s="379"/>
      <c r="AF100" s="379"/>
      <c r="AG100" s="379"/>
      <c r="AH100" s="379"/>
      <c r="AI100" s="379"/>
      <c r="AJ100" s="379"/>
      <c r="AK100" s="379"/>
      <c r="AL100" s="379"/>
      <c r="AM100" s="379"/>
      <c r="AN100" s="379"/>
      <c r="AO100" s="379"/>
      <c r="AP100" s="379"/>
      <c r="AQ100" s="379"/>
      <c r="AR100" s="379"/>
      <c r="AS100" s="379"/>
      <c r="AT100" s="379"/>
      <c r="AU100" s="379"/>
      <c r="AV100" s="379"/>
      <c r="AW100" s="379"/>
      <c r="AX100" s="379"/>
      <c r="AY100" s="379"/>
      <c r="AZ100" s="379"/>
      <c r="BA100" s="90"/>
    </row>
    <row r="101" spans="2:53" s="91" customFormat="1" ht="12" customHeight="1">
      <c r="B101" s="89"/>
      <c r="C101" s="116"/>
      <c r="D101" s="116"/>
      <c r="E101" s="116"/>
      <c r="F101" s="116"/>
      <c r="G101" s="116"/>
      <c r="H101" s="116"/>
      <c r="I101" s="116"/>
      <c r="J101" s="116"/>
      <c r="K101" s="116"/>
      <c r="L101" s="127"/>
      <c r="M101" s="127"/>
      <c r="N101" s="127"/>
      <c r="O101" s="127"/>
      <c r="P101" s="127"/>
      <c r="Q101" s="128"/>
      <c r="R101" s="128"/>
      <c r="S101" s="128"/>
      <c r="T101" s="128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90"/>
    </row>
    <row r="102" spans="2:53" ht="12" customHeight="1">
      <c r="B102" s="18"/>
      <c r="C102" s="54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4"/>
      <c r="P102" s="54"/>
      <c r="Q102" s="54"/>
      <c r="R102" s="56"/>
      <c r="S102" s="56"/>
      <c r="T102" s="56"/>
      <c r="U102" s="56"/>
      <c r="V102" s="56"/>
      <c r="W102" s="56"/>
      <c r="X102" s="56"/>
      <c r="Y102" s="56"/>
      <c r="Z102" s="56"/>
      <c r="AA102" s="57"/>
      <c r="AB102" s="57"/>
      <c r="AC102" s="57"/>
      <c r="AD102" s="57"/>
      <c r="AE102" s="57"/>
      <c r="AF102" s="57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133" t="s">
        <v>163</v>
      </c>
      <c r="BA102" s="21"/>
    </row>
    <row r="103" spans="2:53" ht="12" customHeight="1">
      <c r="B103" s="18"/>
      <c r="C103" s="239" t="s">
        <v>164</v>
      </c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1"/>
    </row>
    <row r="104" spans="2:53" ht="12" customHeight="1">
      <c r="B104" s="18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21"/>
    </row>
    <row r="105" spans="2:53" ht="12" customHeight="1">
      <c r="B105" s="18"/>
      <c r="C105" s="336" t="s">
        <v>167</v>
      </c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  <c r="O105" s="336"/>
      <c r="P105" s="336"/>
      <c r="Q105" s="336"/>
      <c r="R105" s="336"/>
      <c r="S105" s="336"/>
      <c r="T105" s="336"/>
      <c r="U105" s="336"/>
      <c r="V105" s="336"/>
      <c r="W105" s="336"/>
      <c r="X105" s="336"/>
      <c r="Y105" s="336"/>
      <c r="Z105" s="336"/>
      <c r="AA105" s="336"/>
      <c r="AB105" s="336"/>
      <c r="AC105" s="336"/>
      <c r="AD105" s="336"/>
      <c r="AE105" s="336"/>
      <c r="AF105" s="336"/>
      <c r="AG105" s="336"/>
      <c r="AH105" s="336"/>
      <c r="AI105" s="335" t="s">
        <v>69</v>
      </c>
      <c r="AJ105" s="335"/>
      <c r="AK105" s="335"/>
      <c r="AL105" s="335"/>
      <c r="AM105" s="335"/>
      <c r="AN105" s="335" t="s">
        <v>166</v>
      </c>
      <c r="AO105" s="335"/>
      <c r="AP105" s="335"/>
      <c r="AQ105" s="335"/>
      <c r="AR105" s="335"/>
      <c r="AS105" s="335" t="s">
        <v>165</v>
      </c>
      <c r="AT105" s="335"/>
      <c r="AU105" s="335"/>
      <c r="AV105" s="335"/>
      <c r="AW105" s="335"/>
      <c r="AX105" s="335"/>
      <c r="AY105" s="335"/>
      <c r="AZ105" s="335"/>
      <c r="BA105" s="21"/>
    </row>
    <row r="106" spans="2:53" ht="12" customHeight="1">
      <c r="B106" s="18"/>
      <c r="C106" s="337" t="s">
        <v>34</v>
      </c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8" t="s">
        <v>35</v>
      </c>
      <c r="AJ106" s="338"/>
      <c r="AK106" s="338"/>
      <c r="AL106" s="338"/>
      <c r="AM106" s="338"/>
      <c r="AN106" s="338" t="s">
        <v>37</v>
      </c>
      <c r="AO106" s="338"/>
      <c r="AP106" s="338"/>
      <c r="AQ106" s="338"/>
      <c r="AR106" s="338"/>
      <c r="AS106" s="383">
        <v>1</v>
      </c>
      <c r="AT106" s="383"/>
      <c r="AU106" s="383"/>
      <c r="AV106" s="383"/>
      <c r="AW106" s="383"/>
      <c r="AX106" s="383"/>
      <c r="AY106" s="383"/>
      <c r="AZ106" s="383"/>
      <c r="BA106" s="21"/>
    </row>
    <row r="107" spans="2:53" ht="12" customHeight="1">
      <c r="B107" s="18"/>
      <c r="C107" s="333" t="s">
        <v>168</v>
      </c>
      <c r="D107" s="333"/>
      <c r="E107" s="333"/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43" t="s">
        <v>171</v>
      </c>
      <c r="AJ107" s="344"/>
      <c r="AK107" s="344"/>
      <c r="AL107" s="344"/>
      <c r="AM107" s="345"/>
      <c r="AN107" s="334">
        <v>33</v>
      </c>
      <c r="AO107" s="334"/>
      <c r="AP107" s="334"/>
      <c r="AQ107" s="334"/>
      <c r="AR107" s="334"/>
      <c r="AS107" s="172"/>
      <c r="AT107" s="172"/>
      <c r="AU107" s="172"/>
      <c r="AV107" s="172"/>
      <c r="AW107" s="172"/>
      <c r="AX107" s="172"/>
      <c r="AY107" s="172"/>
      <c r="AZ107" s="172"/>
      <c r="BA107" s="21"/>
    </row>
    <row r="108" spans="2:53" ht="12" customHeight="1">
      <c r="B108" s="18"/>
      <c r="C108" s="173" t="s">
        <v>98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346"/>
      <c r="AJ108" s="347"/>
      <c r="AK108" s="347"/>
      <c r="AL108" s="347"/>
      <c r="AM108" s="348"/>
      <c r="AN108" s="339">
        <v>34</v>
      </c>
      <c r="AO108" s="339"/>
      <c r="AP108" s="339"/>
      <c r="AQ108" s="339"/>
      <c r="AR108" s="339"/>
      <c r="AS108" s="176"/>
      <c r="AT108" s="176"/>
      <c r="AU108" s="176"/>
      <c r="AV108" s="176"/>
      <c r="AW108" s="176"/>
      <c r="AX108" s="176"/>
      <c r="AY108" s="176"/>
      <c r="AZ108" s="176"/>
      <c r="BA108" s="21"/>
    </row>
    <row r="109" spans="2:53" ht="12" customHeight="1">
      <c r="B109" s="18"/>
      <c r="C109" s="174" t="s">
        <v>99</v>
      </c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349"/>
      <c r="AJ109" s="350"/>
      <c r="AK109" s="350"/>
      <c r="AL109" s="350"/>
      <c r="AM109" s="351"/>
      <c r="AN109" s="341">
        <v>35</v>
      </c>
      <c r="AO109" s="341"/>
      <c r="AP109" s="341"/>
      <c r="AQ109" s="341"/>
      <c r="AR109" s="341"/>
      <c r="AS109" s="176"/>
      <c r="AT109" s="176"/>
      <c r="AU109" s="176"/>
      <c r="AV109" s="176"/>
      <c r="AW109" s="176"/>
      <c r="AX109" s="176"/>
      <c r="AY109" s="176"/>
      <c r="AZ109" s="176"/>
      <c r="BA109" s="21"/>
    </row>
    <row r="110" spans="2:53" ht="12" customHeight="1">
      <c r="B110" s="18"/>
      <c r="C110" s="173" t="s">
        <v>169</v>
      </c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343" t="s">
        <v>172</v>
      </c>
      <c r="AJ110" s="344"/>
      <c r="AK110" s="344"/>
      <c r="AL110" s="344"/>
      <c r="AM110" s="345"/>
      <c r="AN110" s="334">
        <v>36</v>
      </c>
      <c r="AO110" s="334"/>
      <c r="AP110" s="334"/>
      <c r="AQ110" s="334"/>
      <c r="AR110" s="334"/>
      <c r="AS110" s="176"/>
      <c r="AT110" s="176"/>
      <c r="AU110" s="176"/>
      <c r="AV110" s="176"/>
      <c r="AW110" s="176"/>
      <c r="AX110" s="176"/>
      <c r="AY110" s="176"/>
      <c r="AZ110" s="176"/>
      <c r="BA110" s="21"/>
    </row>
    <row r="111" spans="2:53" ht="12" customHeight="1">
      <c r="B111" s="18"/>
      <c r="C111" s="174" t="s">
        <v>98</v>
      </c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346"/>
      <c r="AJ111" s="347"/>
      <c r="AK111" s="347"/>
      <c r="AL111" s="347"/>
      <c r="AM111" s="348"/>
      <c r="AN111" s="339">
        <v>37</v>
      </c>
      <c r="AO111" s="339"/>
      <c r="AP111" s="339"/>
      <c r="AQ111" s="339"/>
      <c r="AR111" s="339"/>
      <c r="AS111" s="176"/>
      <c r="AT111" s="176"/>
      <c r="AU111" s="176"/>
      <c r="AV111" s="176"/>
      <c r="AW111" s="176"/>
      <c r="AX111" s="176"/>
      <c r="AY111" s="176"/>
      <c r="AZ111" s="176"/>
      <c r="BA111" s="21"/>
    </row>
    <row r="112" spans="2:53" ht="12" customHeight="1">
      <c r="B112" s="18"/>
      <c r="C112" s="384" t="s">
        <v>99</v>
      </c>
      <c r="D112" s="384"/>
      <c r="E112" s="384"/>
      <c r="F112" s="384"/>
      <c r="G112" s="384"/>
      <c r="H112" s="384"/>
      <c r="I112" s="384"/>
      <c r="J112" s="384"/>
      <c r="K112" s="384"/>
      <c r="L112" s="384"/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84"/>
      <c r="AH112" s="384"/>
      <c r="AI112" s="349"/>
      <c r="AJ112" s="350"/>
      <c r="AK112" s="350"/>
      <c r="AL112" s="350"/>
      <c r="AM112" s="351"/>
      <c r="AN112" s="341">
        <v>38</v>
      </c>
      <c r="AO112" s="341"/>
      <c r="AP112" s="341"/>
      <c r="AQ112" s="341"/>
      <c r="AR112" s="341"/>
      <c r="AS112" s="176"/>
      <c r="AT112" s="176"/>
      <c r="AU112" s="176"/>
      <c r="AV112" s="176"/>
      <c r="AW112" s="176"/>
      <c r="AX112" s="176"/>
      <c r="AY112" s="176"/>
      <c r="AZ112" s="176"/>
      <c r="BA112" s="21"/>
    </row>
    <row r="113" spans="2:53" ht="12" customHeight="1">
      <c r="B113" s="18"/>
      <c r="C113" s="352" t="s">
        <v>170</v>
      </c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43" t="s">
        <v>105</v>
      </c>
      <c r="AJ113" s="344"/>
      <c r="AK113" s="344"/>
      <c r="AL113" s="344"/>
      <c r="AM113" s="345"/>
      <c r="AN113" s="334">
        <v>39</v>
      </c>
      <c r="AO113" s="334"/>
      <c r="AP113" s="334"/>
      <c r="AQ113" s="334"/>
      <c r="AR113" s="334"/>
      <c r="AS113" s="176"/>
      <c r="AT113" s="176"/>
      <c r="AU113" s="176"/>
      <c r="AV113" s="176"/>
      <c r="AW113" s="176"/>
      <c r="AX113" s="176"/>
      <c r="AY113" s="176"/>
      <c r="AZ113" s="176"/>
      <c r="BA113" s="21"/>
    </row>
    <row r="114" spans="2:53" ht="12" customHeight="1">
      <c r="B114" s="18"/>
      <c r="C114" s="173" t="s">
        <v>98</v>
      </c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346"/>
      <c r="AJ114" s="347"/>
      <c r="AK114" s="347"/>
      <c r="AL114" s="347"/>
      <c r="AM114" s="348"/>
      <c r="AN114" s="339">
        <v>40</v>
      </c>
      <c r="AO114" s="339"/>
      <c r="AP114" s="339"/>
      <c r="AQ114" s="339"/>
      <c r="AR114" s="339"/>
      <c r="AS114" s="176"/>
      <c r="AT114" s="176"/>
      <c r="AU114" s="176"/>
      <c r="AV114" s="176"/>
      <c r="AW114" s="176"/>
      <c r="AX114" s="176"/>
      <c r="AY114" s="176"/>
      <c r="AZ114" s="176"/>
      <c r="BA114" s="21"/>
    </row>
    <row r="115" spans="2:53" ht="12" customHeight="1">
      <c r="B115" s="18"/>
      <c r="C115" s="340" t="s">
        <v>99</v>
      </c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I115" s="349"/>
      <c r="AJ115" s="350"/>
      <c r="AK115" s="350"/>
      <c r="AL115" s="350"/>
      <c r="AM115" s="351"/>
      <c r="AN115" s="341">
        <v>41</v>
      </c>
      <c r="AO115" s="341"/>
      <c r="AP115" s="341"/>
      <c r="AQ115" s="341"/>
      <c r="AR115" s="341"/>
      <c r="AS115" s="342"/>
      <c r="AT115" s="342"/>
      <c r="AU115" s="342"/>
      <c r="AV115" s="342"/>
      <c r="AW115" s="342"/>
      <c r="AX115" s="342"/>
      <c r="AY115" s="342"/>
      <c r="AZ115" s="342"/>
      <c r="BA115" s="21"/>
    </row>
    <row r="116" spans="2:53" ht="12" customHeight="1">
      <c r="B116" s="18"/>
      <c r="C116" s="100"/>
      <c r="D116" s="100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0"/>
      <c r="P116" s="100"/>
      <c r="Q116" s="100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3"/>
      <c r="AB116" s="103"/>
      <c r="AC116" s="103"/>
      <c r="AD116" s="103"/>
      <c r="AE116" s="103"/>
      <c r="AF116" s="103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21"/>
    </row>
    <row r="117" spans="2:53" ht="12" customHeight="1">
      <c r="B117" s="18"/>
      <c r="C117" s="202" t="s">
        <v>43</v>
      </c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2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51"/>
    </row>
    <row r="118" spans="2:53" ht="12" customHeight="1">
      <c r="B118" s="18"/>
      <c r="C118" s="202" t="s">
        <v>173</v>
      </c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2"/>
      <c r="AG118" s="202"/>
      <c r="AH118" s="202"/>
      <c r="AI118" s="202"/>
      <c r="AJ118" s="202"/>
      <c r="AK118" s="202"/>
      <c r="AL118" s="202"/>
      <c r="AM118" s="202"/>
      <c r="AN118" s="202"/>
      <c r="AO118" s="202"/>
      <c r="AP118" s="202"/>
      <c r="AQ118" s="202"/>
      <c r="AR118" s="202"/>
      <c r="AS118" s="202"/>
      <c r="AT118" s="202"/>
      <c r="AU118" s="202"/>
      <c r="AV118" s="202"/>
      <c r="AW118" s="202"/>
      <c r="AX118" s="202"/>
      <c r="AY118" s="202"/>
      <c r="AZ118" s="202"/>
      <c r="BA118" s="51"/>
    </row>
    <row r="119" spans="2:53" ht="12" customHeight="1">
      <c r="B119" s="18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126" t="s">
        <v>174</v>
      </c>
      <c r="BA119" s="51"/>
    </row>
    <row r="120" spans="2:53" ht="12" customHeight="1">
      <c r="B120" s="18"/>
      <c r="C120" s="202" t="s">
        <v>175</v>
      </c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2"/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51"/>
    </row>
    <row r="121" spans="2:53" ht="12" customHeight="1">
      <c r="B121" s="18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203" t="s">
        <v>97</v>
      </c>
      <c r="AU121" s="203"/>
      <c r="AV121" s="203"/>
      <c r="AW121" s="203"/>
      <c r="AX121" s="203"/>
      <c r="AY121" s="203"/>
      <c r="AZ121" s="203"/>
      <c r="BA121" s="51"/>
    </row>
    <row r="122" spans="2:53" ht="12" customHeight="1">
      <c r="B122" s="18"/>
      <c r="C122" s="159" t="s">
        <v>167</v>
      </c>
      <c r="D122" s="165"/>
      <c r="E122" s="165"/>
      <c r="F122" s="165"/>
      <c r="G122" s="165"/>
      <c r="H122" s="165"/>
      <c r="I122" s="165"/>
      <c r="J122" s="165"/>
      <c r="K122" s="160"/>
      <c r="L122" s="159" t="s">
        <v>69</v>
      </c>
      <c r="M122" s="165"/>
      <c r="N122" s="165"/>
      <c r="O122" s="165"/>
      <c r="P122" s="160"/>
      <c r="Q122" s="159" t="s">
        <v>166</v>
      </c>
      <c r="R122" s="160"/>
      <c r="S122" s="159" t="s">
        <v>68</v>
      </c>
      <c r="T122" s="160"/>
      <c r="U122" s="159" t="s">
        <v>176</v>
      </c>
      <c r="V122" s="165"/>
      <c r="W122" s="165"/>
      <c r="X122" s="165"/>
      <c r="Y122" s="160"/>
      <c r="Z122" s="156" t="s">
        <v>177</v>
      </c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8"/>
      <c r="AN122" s="159" t="s">
        <v>179</v>
      </c>
      <c r="AO122" s="165"/>
      <c r="AP122" s="165"/>
      <c r="AQ122" s="165"/>
      <c r="AR122" s="160"/>
      <c r="AS122" s="159" t="s">
        <v>180</v>
      </c>
      <c r="AT122" s="165"/>
      <c r="AU122" s="165"/>
      <c r="AV122" s="160"/>
      <c r="AW122" s="159" t="s">
        <v>181</v>
      </c>
      <c r="AX122" s="165"/>
      <c r="AY122" s="165"/>
      <c r="AZ122" s="160"/>
      <c r="BA122" s="51"/>
    </row>
    <row r="123" spans="2:53" ht="12" customHeight="1">
      <c r="B123" s="18"/>
      <c r="C123" s="161"/>
      <c r="D123" s="166"/>
      <c r="E123" s="166"/>
      <c r="F123" s="166"/>
      <c r="G123" s="166"/>
      <c r="H123" s="166"/>
      <c r="I123" s="166"/>
      <c r="J123" s="166"/>
      <c r="K123" s="162"/>
      <c r="L123" s="161"/>
      <c r="M123" s="166"/>
      <c r="N123" s="166"/>
      <c r="O123" s="166"/>
      <c r="P123" s="162"/>
      <c r="Q123" s="161"/>
      <c r="R123" s="162"/>
      <c r="S123" s="161"/>
      <c r="T123" s="162"/>
      <c r="U123" s="161"/>
      <c r="V123" s="166"/>
      <c r="W123" s="166"/>
      <c r="X123" s="166"/>
      <c r="Y123" s="162"/>
      <c r="Z123" s="159" t="s">
        <v>103</v>
      </c>
      <c r="AA123" s="165"/>
      <c r="AB123" s="165"/>
      <c r="AC123" s="160"/>
      <c r="AD123" s="156" t="s">
        <v>101</v>
      </c>
      <c r="AE123" s="157"/>
      <c r="AF123" s="157"/>
      <c r="AG123" s="157"/>
      <c r="AH123" s="157"/>
      <c r="AI123" s="157"/>
      <c r="AJ123" s="157"/>
      <c r="AK123" s="157"/>
      <c r="AL123" s="157"/>
      <c r="AM123" s="158"/>
      <c r="AN123" s="161"/>
      <c r="AO123" s="166"/>
      <c r="AP123" s="166"/>
      <c r="AQ123" s="166"/>
      <c r="AR123" s="162"/>
      <c r="AS123" s="161"/>
      <c r="AT123" s="166"/>
      <c r="AU123" s="166"/>
      <c r="AV123" s="162"/>
      <c r="AW123" s="161"/>
      <c r="AX123" s="166"/>
      <c r="AY123" s="166"/>
      <c r="AZ123" s="162"/>
      <c r="BA123" s="51"/>
    </row>
    <row r="124" spans="2:53" ht="12" customHeight="1">
      <c r="B124" s="18"/>
      <c r="C124" s="161"/>
      <c r="D124" s="166"/>
      <c r="E124" s="166"/>
      <c r="F124" s="166"/>
      <c r="G124" s="166"/>
      <c r="H124" s="166"/>
      <c r="I124" s="166"/>
      <c r="J124" s="166"/>
      <c r="K124" s="162"/>
      <c r="L124" s="161"/>
      <c r="M124" s="166"/>
      <c r="N124" s="166"/>
      <c r="O124" s="166"/>
      <c r="P124" s="162"/>
      <c r="Q124" s="161"/>
      <c r="R124" s="162"/>
      <c r="S124" s="161"/>
      <c r="T124" s="162"/>
      <c r="U124" s="161"/>
      <c r="V124" s="166"/>
      <c r="W124" s="166"/>
      <c r="X124" s="166"/>
      <c r="Y124" s="162"/>
      <c r="Z124" s="161"/>
      <c r="AA124" s="166"/>
      <c r="AB124" s="166"/>
      <c r="AC124" s="162"/>
      <c r="AD124" s="159" t="s">
        <v>102</v>
      </c>
      <c r="AE124" s="165"/>
      <c r="AF124" s="165"/>
      <c r="AG124" s="165"/>
      <c r="AH124" s="160"/>
      <c r="AI124" s="159" t="s">
        <v>178</v>
      </c>
      <c r="AJ124" s="165"/>
      <c r="AK124" s="165"/>
      <c r="AL124" s="165"/>
      <c r="AM124" s="160"/>
      <c r="AN124" s="161"/>
      <c r="AO124" s="166"/>
      <c r="AP124" s="166"/>
      <c r="AQ124" s="166"/>
      <c r="AR124" s="162"/>
      <c r="AS124" s="161"/>
      <c r="AT124" s="166"/>
      <c r="AU124" s="166"/>
      <c r="AV124" s="162"/>
      <c r="AW124" s="161"/>
      <c r="AX124" s="166"/>
      <c r="AY124" s="166"/>
      <c r="AZ124" s="162"/>
      <c r="BA124" s="51"/>
    </row>
    <row r="125" spans="2:53" ht="12" customHeight="1">
      <c r="B125" s="18"/>
      <c r="C125" s="161"/>
      <c r="D125" s="166"/>
      <c r="E125" s="166"/>
      <c r="F125" s="166"/>
      <c r="G125" s="166"/>
      <c r="H125" s="166"/>
      <c r="I125" s="166"/>
      <c r="J125" s="166"/>
      <c r="K125" s="162"/>
      <c r="L125" s="161"/>
      <c r="M125" s="166"/>
      <c r="N125" s="166"/>
      <c r="O125" s="166"/>
      <c r="P125" s="162"/>
      <c r="Q125" s="161"/>
      <c r="R125" s="162"/>
      <c r="S125" s="161"/>
      <c r="T125" s="162"/>
      <c r="U125" s="161"/>
      <c r="V125" s="166"/>
      <c r="W125" s="166"/>
      <c r="X125" s="166"/>
      <c r="Y125" s="162"/>
      <c r="Z125" s="161"/>
      <c r="AA125" s="166"/>
      <c r="AB125" s="166"/>
      <c r="AC125" s="162"/>
      <c r="AD125" s="161"/>
      <c r="AE125" s="166"/>
      <c r="AF125" s="166"/>
      <c r="AG125" s="166"/>
      <c r="AH125" s="162"/>
      <c r="AI125" s="161"/>
      <c r="AJ125" s="166"/>
      <c r="AK125" s="166"/>
      <c r="AL125" s="166"/>
      <c r="AM125" s="162"/>
      <c r="AN125" s="161"/>
      <c r="AO125" s="166"/>
      <c r="AP125" s="166"/>
      <c r="AQ125" s="166"/>
      <c r="AR125" s="162"/>
      <c r="AS125" s="161"/>
      <c r="AT125" s="166"/>
      <c r="AU125" s="166"/>
      <c r="AV125" s="162"/>
      <c r="AW125" s="161"/>
      <c r="AX125" s="166"/>
      <c r="AY125" s="166"/>
      <c r="AZ125" s="162"/>
      <c r="BA125" s="51"/>
    </row>
    <row r="126" spans="2:53" ht="12" customHeight="1">
      <c r="B126" s="18"/>
      <c r="C126" s="163"/>
      <c r="D126" s="167"/>
      <c r="E126" s="167"/>
      <c r="F126" s="167"/>
      <c r="G126" s="167"/>
      <c r="H126" s="167"/>
      <c r="I126" s="167"/>
      <c r="J126" s="167"/>
      <c r="K126" s="164"/>
      <c r="L126" s="163"/>
      <c r="M126" s="167"/>
      <c r="N126" s="167"/>
      <c r="O126" s="167"/>
      <c r="P126" s="164"/>
      <c r="Q126" s="163"/>
      <c r="R126" s="164"/>
      <c r="S126" s="163"/>
      <c r="T126" s="164"/>
      <c r="U126" s="163"/>
      <c r="V126" s="167"/>
      <c r="W126" s="167"/>
      <c r="X126" s="167"/>
      <c r="Y126" s="164"/>
      <c r="Z126" s="163"/>
      <c r="AA126" s="167"/>
      <c r="AB126" s="167"/>
      <c r="AC126" s="164"/>
      <c r="AD126" s="163"/>
      <c r="AE126" s="167"/>
      <c r="AF126" s="167"/>
      <c r="AG126" s="167"/>
      <c r="AH126" s="164"/>
      <c r="AI126" s="163"/>
      <c r="AJ126" s="167"/>
      <c r="AK126" s="167"/>
      <c r="AL126" s="167"/>
      <c r="AM126" s="164"/>
      <c r="AN126" s="163"/>
      <c r="AO126" s="167"/>
      <c r="AP126" s="167"/>
      <c r="AQ126" s="167"/>
      <c r="AR126" s="164"/>
      <c r="AS126" s="163"/>
      <c r="AT126" s="167"/>
      <c r="AU126" s="167"/>
      <c r="AV126" s="164"/>
      <c r="AW126" s="163"/>
      <c r="AX126" s="167"/>
      <c r="AY126" s="167"/>
      <c r="AZ126" s="164"/>
      <c r="BA126" s="51"/>
    </row>
    <row r="127" spans="2:53" ht="12" customHeight="1">
      <c r="B127" s="18"/>
      <c r="C127" s="153" t="s">
        <v>34</v>
      </c>
      <c r="D127" s="154"/>
      <c r="E127" s="154"/>
      <c r="F127" s="154"/>
      <c r="G127" s="154"/>
      <c r="H127" s="154"/>
      <c r="I127" s="154"/>
      <c r="J127" s="154"/>
      <c r="K127" s="155"/>
      <c r="L127" s="153" t="s">
        <v>35</v>
      </c>
      <c r="M127" s="154"/>
      <c r="N127" s="154"/>
      <c r="O127" s="154"/>
      <c r="P127" s="155"/>
      <c r="Q127" s="153" t="s">
        <v>37</v>
      </c>
      <c r="R127" s="155"/>
      <c r="S127" s="153" t="s">
        <v>40</v>
      </c>
      <c r="T127" s="155"/>
      <c r="U127" s="153">
        <v>1</v>
      </c>
      <c r="V127" s="154"/>
      <c r="W127" s="154"/>
      <c r="X127" s="154"/>
      <c r="Y127" s="155"/>
      <c r="Z127" s="153">
        <v>2</v>
      </c>
      <c r="AA127" s="154"/>
      <c r="AB127" s="154"/>
      <c r="AC127" s="155"/>
      <c r="AD127" s="153">
        <v>3</v>
      </c>
      <c r="AE127" s="154"/>
      <c r="AF127" s="154"/>
      <c r="AG127" s="154"/>
      <c r="AH127" s="155"/>
      <c r="AI127" s="153">
        <v>4</v>
      </c>
      <c r="AJ127" s="154"/>
      <c r="AK127" s="154"/>
      <c r="AL127" s="154"/>
      <c r="AM127" s="155"/>
      <c r="AN127" s="153">
        <v>5</v>
      </c>
      <c r="AO127" s="154"/>
      <c r="AP127" s="154"/>
      <c r="AQ127" s="154"/>
      <c r="AR127" s="155"/>
      <c r="AS127" s="153">
        <v>6</v>
      </c>
      <c r="AT127" s="154"/>
      <c r="AU127" s="154"/>
      <c r="AV127" s="155"/>
      <c r="AW127" s="153">
        <v>7</v>
      </c>
      <c r="AX127" s="154"/>
      <c r="AY127" s="154"/>
      <c r="AZ127" s="155"/>
      <c r="BA127" s="51"/>
    </row>
    <row r="128" spans="2:53" s="91" customFormat="1" ht="12" customHeight="1">
      <c r="B128" s="89"/>
      <c r="C128" s="385" t="s">
        <v>104</v>
      </c>
      <c r="D128" s="386"/>
      <c r="E128" s="386"/>
      <c r="F128" s="386"/>
      <c r="G128" s="386"/>
      <c r="H128" s="386"/>
      <c r="I128" s="386"/>
      <c r="J128" s="386"/>
      <c r="K128" s="387"/>
      <c r="L128" s="388" t="s">
        <v>75</v>
      </c>
      <c r="M128" s="389"/>
      <c r="N128" s="389"/>
      <c r="O128" s="389"/>
      <c r="P128" s="390"/>
      <c r="Q128" s="178" t="s">
        <v>182</v>
      </c>
      <c r="R128" s="178"/>
      <c r="S128" s="178" t="s">
        <v>76</v>
      </c>
      <c r="T128" s="178"/>
      <c r="U128" s="237">
        <f>U130+U132+U134+U136</f>
        <v>0</v>
      </c>
      <c r="V128" s="237"/>
      <c r="W128" s="237"/>
      <c r="X128" s="237"/>
      <c r="Y128" s="237"/>
      <c r="Z128" s="237">
        <f>Z130+Z132+Z134+Z136</f>
        <v>0</v>
      </c>
      <c r="AA128" s="237"/>
      <c r="AB128" s="237"/>
      <c r="AC128" s="237"/>
      <c r="AD128" s="237">
        <f>AD130+AD132+AD134+AD136</f>
        <v>0</v>
      </c>
      <c r="AE128" s="237"/>
      <c r="AF128" s="237"/>
      <c r="AG128" s="237"/>
      <c r="AH128" s="237"/>
      <c r="AI128" s="237">
        <f>AI130+AI132+AI134+AI136</f>
        <v>0</v>
      </c>
      <c r="AJ128" s="237"/>
      <c r="AK128" s="237"/>
      <c r="AL128" s="237"/>
      <c r="AM128" s="237"/>
      <c r="AN128" s="237">
        <f>AN130+AN132+AN134+AN136</f>
        <v>0</v>
      </c>
      <c r="AO128" s="237"/>
      <c r="AP128" s="237"/>
      <c r="AQ128" s="237"/>
      <c r="AR128" s="237"/>
      <c r="AS128" s="237">
        <f>AS130+AS132+AS134+AS136</f>
        <v>0</v>
      </c>
      <c r="AT128" s="237"/>
      <c r="AU128" s="237"/>
      <c r="AV128" s="237"/>
      <c r="AW128" s="237">
        <f>U128+Z128-AS128</f>
        <v>0</v>
      </c>
      <c r="AX128" s="237"/>
      <c r="AY128" s="237"/>
      <c r="AZ128" s="237"/>
      <c r="BA128" s="92"/>
    </row>
    <row r="129" spans="2:53" s="91" customFormat="1" ht="12" customHeight="1">
      <c r="B129" s="89"/>
      <c r="C129" s="190"/>
      <c r="D129" s="191"/>
      <c r="E129" s="191"/>
      <c r="F129" s="191"/>
      <c r="G129" s="191"/>
      <c r="H129" s="191"/>
      <c r="I129" s="191"/>
      <c r="J129" s="191"/>
      <c r="K129" s="192"/>
      <c r="L129" s="179"/>
      <c r="M129" s="180"/>
      <c r="N129" s="180"/>
      <c r="O129" s="180"/>
      <c r="P129" s="181"/>
      <c r="Q129" s="178" t="s">
        <v>183</v>
      </c>
      <c r="R129" s="178"/>
      <c r="S129" s="178" t="s">
        <v>77</v>
      </c>
      <c r="T129" s="178"/>
      <c r="U129" s="238">
        <f>U131+U133+U135+U137</f>
        <v>0</v>
      </c>
      <c r="V129" s="238"/>
      <c r="W129" s="238"/>
      <c r="X129" s="238"/>
      <c r="Y129" s="238"/>
      <c r="Z129" s="238">
        <f>Z131+Z133+Z135+Z137</f>
        <v>0</v>
      </c>
      <c r="AA129" s="238"/>
      <c r="AB129" s="238"/>
      <c r="AC129" s="238"/>
      <c r="AD129" s="238">
        <f>AD131+AD133+AD135+AD137</f>
        <v>0</v>
      </c>
      <c r="AE129" s="238"/>
      <c r="AF129" s="238"/>
      <c r="AG129" s="238"/>
      <c r="AH129" s="238"/>
      <c r="AI129" s="238">
        <f>AI131+AI133+AI135+AI137</f>
        <v>0</v>
      </c>
      <c r="AJ129" s="238"/>
      <c r="AK129" s="238"/>
      <c r="AL129" s="238"/>
      <c r="AM129" s="238"/>
      <c r="AN129" s="238">
        <f>AN131+AN133+AN135+AN137</f>
        <v>0</v>
      </c>
      <c r="AO129" s="238"/>
      <c r="AP129" s="238"/>
      <c r="AQ129" s="238"/>
      <c r="AR129" s="238"/>
      <c r="AS129" s="238">
        <f>AS131+AS133+AS135+AS137</f>
        <v>0</v>
      </c>
      <c r="AT129" s="238"/>
      <c r="AU129" s="238"/>
      <c r="AV129" s="238"/>
      <c r="AW129" s="238">
        <f>U129+Z129-AS129</f>
        <v>0</v>
      </c>
      <c r="AX129" s="238"/>
      <c r="AY129" s="238"/>
      <c r="AZ129" s="238"/>
      <c r="BA129" s="92"/>
    </row>
    <row r="130" spans="2:53" s="91" customFormat="1" ht="12" customHeight="1">
      <c r="B130" s="89"/>
      <c r="C130" s="187" t="s">
        <v>145</v>
      </c>
      <c r="D130" s="353"/>
      <c r="E130" s="353"/>
      <c r="F130" s="353"/>
      <c r="G130" s="353"/>
      <c r="H130" s="353"/>
      <c r="I130" s="353"/>
      <c r="J130" s="353"/>
      <c r="K130" s="354"/>
      <c r="L130" s="179" t="s">
        <v>134</v>
      </c>
      <c r="M130" s="180"/>
      <c r="N130" s="180"/>
      <c r="O130" s="180"/>
      <c r="P130" s="181"/>
      <c r="Q130" s="242" t="s">
        <v>184</v>
      </c>
      <c r="R130" s="242"/>
      <c r="S130" s="242" t="s">
        <v>76</v>
      </c>
      <c r="T130" s="242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>
        <f>U130+Z130-AS130</f>
        <v>0</v>
      </c>
      <c r="AX130" s="238"/>
      <c r="AY130" s="238"/>
      <c r="AZ130" s="238"/>
      <c r="BA130" s="92"/>
    </row>
    <row r="131" spans="2:53" s="91" customFormat="1" ht="12" customHeight="1">
      <c r="B131" s="89"/>
      <c r="C131" s="355"/>
      <c r="D131" s="353"/>
      <c r="E131" s="353"/>
      <c r="F131" s="353"/>
      <c r="G131" s="353"/>
      <c r="H131" s="353"/>
      <c r="I131" s="353"/>
      <c r="J131" s="353"/>
      <c r="K131" s="354"/>
      <c r="L131" s="179"/>
      <c r="M131" s="180"/>
      <c r="N131" s="180"/>
      <c r="O131" s="180"/>
      <c r="P131" s="181"/>
      <c r="Q131" s="178" t="s">
        <v>185</v>
      </c>
      <c r="R131" s="178"/>
      <c r="S131" s="178" t="s">
        <v>77</v>
      </c>
      <c r="T131" s="17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>
        <f aca="true" t="shared" si="2" ref="AW131:AW139">U131+Z131-AS131</f>
        <v>0</v>
      </c>
      <c r="AX131" s="238"/>
      <c r="AY131" s="238"/>
      <c r="AZ131" s="238"/>
      <c r="BA131" s="92"/>
    </row>
    <row r="132" spans="2:53" s="91" customFormat="1" ht="12" customHeight="1">
      <c r="B132" s="89"/>
      <c r="C132" s="187" t="s">
        <v>135</v>
      </c>
      <c r="D132" s="188"/>
      <c r="E132" s="188"/>
      <c r="F132" s="188"/>
      <c r="G132" s="188"/>
      <c r="H132" s="188"/>
      <c r="I132" s="188"/>
      <c r="J132" s="188"/>
      <c r="K132" s="189"/>
      <c r="L132" s="179" t="s">
        <v>136</v>
      </c>
      <c r="M132" s="180"/>
      <c r="N132" s="180"/>
      <c r="O132" s="180"/>
      <c r="P132" s="181"/>
      <c r="Q132" s="178" t="s">
        <v>186</v>
      </c>
      <c r="R132" s="178"/>
      <c r="S132" s="178" t="s">
        <v>76</v>
      </c>
      <c r="T132" s="17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>
        <f t="shared" si="2"/>
        <v>0</v>
      </c>
      <c r="AX132" s="238"/>
      <c r="AY132" s="238"/>
      <c r="AZ132" s="238"/>
      <c r="BA132" s="92"/>
    </row>
    <row r="133" spans="2:53" s="91" customFormat="1" ht="12" customHeight="1">
      <c r="B133" s="89"/>
      <c r="C133" s="187"/>
      <c r="D133" s="188"/>
      <c r="E133" s="188"/>
      <c r="F133" s="188"/>
      <c r="G133" s="188"/>
      <c r="H133" s="188"/>
      <c r="I133" s="188"/>
      <c r="J133" s="188"/>
      <c r="K133" s="189"/>
      <c r="L133" s="179"/>
      <c r="M133" s="180"/>
      <c r="N133" s="180"/>
      <c r="O133" s="180"/>
      <c r="P133" s="181"/>
      <c r="Q133" s="178" t="s">
        <v>187</v>
      </c>
      <c r="R133" s="178"/>
      <c r="S133" s="178" t="s">
        <v>77</v>
      </c>
      <c r="T133" s="17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>
        <f t="shared" si="2"/>
        <v>0</v>
      </c>
      <c r="AX133" s="238"/>
      <c r="AY133" s="238"/>
      <c r="AZ133" s="238"/>
      <c r="BA133" s="92"/>
    </row>
    <row r="134" spans="2:53" s="91" customFormat="1" ht="12" customHeight="1">
      <c r="B134" s="89"/>
      <c r="C134" s="187" t="s">
        <v>140</v>
      </c>
      <c r="D134" s="188"/>
      <c r="E134" s="188"/>
      <c r="F134" s="188"/>
      <c r="G134" s="188"/>
      <c r="H134" s="188"/>
      <c r="I134" s="188"/>
      <c r="J134" s="188"/>
      <c r="K134" s="189"/>
      <c r="L134" s="179" t="s">
        <v>141</v>
      </c>
      <c r="M134" s="180"/>
      <c r="N134" s="180"/>
      <c r="O134" s="180"/>
      <c r="P134" s="181"/>
      <c r="Q134" s="178" t="s">
        <v>188</v>
      </c>
      <c r="R134" s="178"/>
      <c r="S134" s="178" t="s">
        <v>76</v>
      </c>
      <c r="T134" s="17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>
        <f t="shared" si="2"/>
        <v>0</v>
      </c>
      <c r="AX134" s="238"/>
      <c r="AY134" s="238"/>
      <c r="AZ134" s="238"/>
      <c r="BA134" s="92"/>
    </row>
    <row r="135" spans="2:53" s="91" customFormat="1" ht="12" customHeight="1">
      <c r="B135" s="89"/>
      <c r="C135" s="187"/>
      <c r="D135" s="188"/>
      <c r="E135" s="188"/>
      <c r="F135" s="188"/>
      <c r="G135" s="188"/>
      <c r="H135" s="188"/>
      <c r="I135" s="188"/>
      <c r="J135" s="188"/>
      <c r="K135" s="189"/>
      <c r="L135" s="179"/>
      <c r="M135" s="180"/>
      <c r="N135" s="180"/>
      <c r="O135" s="180"/>
      <c r="P135" s="181"/>
      <c r="Q135" s="178" t="s">
        <v>189</v>
      </c>
      <c r="R135" s="178"/>
      <c r="S135" s="178" t="s">
        <v>77</v>
      </c>
      <c r="T135" s="17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>
        <f t="shared" si="2"/>
        <v>0</v>
      </c>
      <c r="AX135" s="238"/>
      <c r="AY135" s="238"/>
      <c r="AZ135" s="238"/>
      <c r="BA135" s="92"/>
    </row>
    <row r="136" spans="2:53" s="91" customFormat="1" ht="12" customHeight="1">
      <c r="B136" s="89"/>
      <c r="C136" s="187" t="s">
        <v>142</v>
      </c>
      <c r="D136" s="188"/>
      <c r="E136" s="188"/>
      <c r="F136" s="188"/>
      <c r="G136" s="188"/>
      <c r="H136" s="188"/>
      <c r="I136" s="188"/>
      <c r="J136" s="188"/>
      <c r="K136" s="189"/>
      <c r="L136" s="179" t="s">
        <v>143</v>
      </c>
      <c r="M136" s="180"/>
      <c r="N136" s="180"/>
      <c r="O136" s="180"/>
      <c r="P136" s="181"/>
      <c r="Q136" s="178" t="s">
        <v>190</v>
      </c>
      <c r="R136" s="178"/>
      <c r="S136" s="178" t="s">
        <v>76</v>
      </c>
      <c r="T136" s="17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>
        <f t="shared" si="2"/>
        <v>0</v>
      </c>
      <c r="AX136" s="238"/>
      <c r="AY136" s="238"/>
      <c r="AZ136" s="238"/>
      <c r="BA136" s="92"/>
    </row>
    <row r="137" spans="2:53" s="91" customFormat="1" ht="12" customHeight="1">
      <c r="B137" s="89"/>
      <c r="C137" s="187"/>
      <c r="D137" s="188"/>
      <c r="E137" s="188"/>
      <c r="F137" s="188"/>
      <c r="G137" s="188"/>
      <c r="H137" s="188"/>
      <c r="I137" s="188"/>
      <c r="J137" s="188"/>
      <c r="K137" s="189"/>
      <c r="L137" s="179"/>
      <c r="M137" s="180"/>
      <c r="N137" s="180"/>
      <c r="O137" s="180"/>
      <c r="P137" s="181"/>
      <c r="Q137" s="178" t="s">
        <v>191</v>
      </c>
      <c r="R137" s="178"/>
      <c r="S137" s="178" t="s">
        <v>77</v>
      </c>
      <c r="T137" s="178"/>
      <c r="U137" s="238"/>
      <c r="V137" s="238"/>
      <c r="W137" s="238"/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>
        <f t="shared" si="2"/>
        <v>0</v>
      </c>
      <c r="AX137" s="238"/>
      <c r="AY137" s="238"/>
      <c r="AZ137" s="238"/>
      <c r="BA137" s="92"/>
    </row>
    <row r="138" spans="2:53" s="91" customFormat="1" ht="12" customHeight="1">
      <c r="B138" s="89"/>
      <c r="C138" s="190" t="s">
        <v>120</v>
      </c>
      <c r="D138" s="191"/>
      <c r="E138" s="191"/>
      <c r="F138" s="191"/>
      <c r="G138" s="191"/>
      <c r="H138" s="191"/>
      <c r="I138" s="191"/>
      <c r="J138" s="191"/>
      <c r="K138" s="192"/>
      <c r="L138" s="179" t="s">
        <v>80</v>
      </c>
      <c r="M138" s="180"/>
      <c r="N138" s="180"/>
      <c r="O138" s="180"/>
      <c r="P138" s="181"/>
      <c r="Q138" s="178" t="s">
        <v>192</v>
      </c>
      <c r="R138" s="178"/>
      <c r="S138" s="178" t="s">
        <v>76</v>
      </c>
      <c r="T138" s="178"/>
      <c r="U138" s="238"/>
      <c r="V138" s="238"/>
      <c r="W138" s="238"/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>
        <f t="shared" si="2"/>
        <v>0</v>
      </c>
      <c r="AX138" s="238"/>
      <c r="AY138" s="238"/>
      <c r="AZ138" s="238"/>
      <c r="BA138" s="92"/>
    </row>
    <row r="139" spans="2:53" s="91" customFormat="1" ht="12" customHeight="1">
      <c r="B139" s="89"/>
      <c r="C139" s="193"/>
      <c r="D139" s="194"/>
      <c r="E139" s="194"/>
      <c r="F139" s="194"/>
      <c r="G139" s="194"/>
      <c r="H139" s="194"/>
      <c r="I139" s="194"/>
      <c r="J139" s="194"/>
      <c r="K139" s="195"/>
      <c r="L139" s="182"/>
      <c r="M139" s="183"/>
      <c r="N139" s="183"/>
      <c r="O139" s="183"/>
      <c r="P139" s="184"/>
      <c r="Q139" s="185" t="s">
        <v>193</v>
      </c>
      <c r="R139" s="185"/>
      <c r="S139" s="185" t="s">
        <v>77</v>
      </c>
      <c r="T139" s="185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>
        <f t="shared" si="2"/>
        <v>0</v>
      </c>
      <c r="AX139" s="240"/>
      <c r="AY139" s="240"/>
      <c r="AZ139" s="240"/>
      <c r="BA139" s="92"/>
    </row>
    <row r="140" spans="2:53" s="91" customFormat="1" ht="12" customHeight="1">
      <c r="B140" s="89"/>
      <c r="C140" s="57"/>
      <c r="D140" s="57"/>
      <c r="E140" s="57"/>
      <c r="F140" s="57"/>
      <c r="G140" s="57"/>
      <c r="H140" s="57"/>
      <c r="I140" s="94"/>
      <c r="J140" s="94"/>
      <c r="K140" s="94"/>
      <c r="L140" s="94"/>
      <c r="M140" s="94"/>
      <c r="N140" s="94"/>
      <c r="O140" s="94"/>
      <c r="P140" s="94"/>
      <c r="Q140" s="54"/>
      <c r="R140" s="54"/>
      <c r="S140" s="54"/>
      <c r="T140" s="54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92"/>
    </row>
    <row r="141" spans="2:53" s="91" customFormat="1" ht="12" customHeight="1">
      <c r="B141" s="89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5"/>
      <c r="Q141" s="131"/>
      <c r="R141" s="131"/>
      <c r="S141" s="131"/>
      <c r="T141" s="131"/>
      <c r="U141" s="134"/>
      <c r="V141" s="134"/>
      <c r="W141" s="134"/>
      <c r="X141" s="134"/>
      <c r="Y141" s="134"/>
      <c r="Z141" s="134"/>
      <c r="AA141" s="134"/>
      <c r="AB141" s="134"/>
      <c r="AC141" s="134"/>
      <c r="AD141" s="134"/>
      <c r="AE141" s="134"/>
      <c r="AF141" s="134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92"/>
    </row>
    <row r="142" spans="2:53" s="91" customFormat="1" ht="12" customHeight="1">
      <c r="B142" s="89"/>
      <c r="C142" s="54"/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4"/>
      <c r="P142" s="54"/>
      <c r="Q142" s="54"/>
      <c r="R142" s="56"/>
      <c r="S142" s="56"/>
      <c r="T142" s="56"/>
      <c r="U142" s="56"/>
      <c r="V142" s="56"/>
      <c r="W142" s="56"/>
      <c r="X142" s="56"/>
      <c r="Y142" s="56"/>
      <c r="Z142" s="56"/>
      <c r="AA142" s="57"/>
      <c r="AB142" s="57"/>
      <c r="AC142" s="57"/>
      <c r="AD142" s="57"/>
      <c r="AE142" s="57"/>
      <c r="AF142" s="57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133" t="s">
        <v>194</v>
      </c>
      <c r="BA142" s="92"/>
    </row>
    <row r="143" spans="2:53" s="91" customFormat="1" ht="12" customHeight="1">
      <c r="B143" s="89"/>
      <c r="C143" s="239" t="s">
        <v>164</v>
      </c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92"/>
    </row>
    <row r="144" spans="2:53" s="91" customFormat="1" ht="12" customHeight="1">
      <c r="B144" s="8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92"/>
    </row>
    <row r="145" spans="2:65" s="91" customFormat="1" ht="12" customHeight="1">
      <c r="B145" s="89"/>
      <c r="C145" s="336" t="s">
        <v>167</v>
      </c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5" t="s">
        <v>69</v>
      </c>
      <c r="AJ145" s="335"/>
      <c r="AK145" s="335"/>
      <c r="AL145" s="335"/>
      <c r="AM145" s="335"/>
      <c r="AN145" s="335" t="s">
        <v>166</v>
      </c>
      <c r="AO145" s="335"/>
      <c r="AP145" s="335"/>
      <c r="AQ145" s="335"/>
      <c r="AR145" s="335"/>
      <c r="AS145" s="335" t="s">
        <v>195</v>
      </c>
      <c r="AT145" s="335"/>
      <c r="AU145" s="335"/>
      <c r="AV145" s="335"/>
      <c r="AW145" s="335"/>
      <c r="AX145" s="335"/>
      <c r="AY145" s="335"/>
      <c r="AZ145" s="335"/>
      <c r="BA145" s="92"/>
      <c r="BG145" s="108"/>
      <c r="BH145" s="108"/>
      <c r="BI145" s="108"/>
      <c r="BJ145" s="108"/>
      <c r="BK145" s="108"/>
      <c r="BL145" s="108"/>
      <c r="BM145" s="108"/>
    </row>
    <row r="146" spans="2:65" s="91" customFormat="1" ht="12" customHeight="1">
      <c r="B146" s="89"/>
      <c r="C146" s="337" t="s">
        <v>34</v>
      </c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8" t="s">
        <v>35</v>
      </c>
      <c r="AJ146" s="338"/>
      <c r="AK146" s="338"/>
      <c r="AL146" s="338"/>
      <c r="AM146" s="338"/>
      <c r="AN146" s="338" t="s">
        <v>37</v>
      </c>
      <c r="AO146" s="338"/>
      <c r="AP146" s="338"/>
      <c r="AQ146" s="338"/>
      <c r="AR146" s="338"/>
      <c r="AS146" s="383">
        <v>1</v>
      </c>
      <c r="AT146" s="383"/>
      <c r="AU146" s="383"/>
      <c r="AV146" s="383"/>
      <c r="AW146" s="383"/>
      <c r="AX146" s="383"/>
      <c r="AY146" s="383"/>
      <c r="AZ146" s="383"/>
      <c r="BA146" s="92"/>
      <c r="BG146" s="108"/>
      <c r="BH146" s="108"/>
      <c r="BI146" s="108"/>
      <c r="BJ146" s="108"/>
      <c r="BK146" s="108"/>
      <c r="BL146" s="108"/>
      <c r="BM146" s="108"/>
    </row>
    <row r="147" spans="2:65" s="91" customFormat="1" ht="23.25" customHeight="1">
      <c r="B147" s="89"/>
      <c r="C147" s="186" t="s">
        <v>196</v>
      </c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2"/>
      <c r="AT147" s="172"/>
      <c r="AU147" s="172"/>
      <c r="AV147" s="172"/>
      <c r="AW147" s="172"/>
      <c r="AX147" s="172"/>
      <c r="AY147" s="172"/>
      <c r="AZ147" s="172"/>
      <c r="BA147" s="92"/>
      <c r="BG147" s="108"/>
      <c r="BH147" s="108"/>
      <c r="BI147" s="108"/>
      <c r="BJ147" s="108"/>
      <c r="BK147" s="108"/>
      <c r="BL147" s="108"/>
      <c r="BM147" s="108"/>
    </row>
    <row r="148" spans="2:65" s="91" customFormat="1" ht="12" customHeight="1">
      <c r="B148" s="89"/>
      <c r="C148" s="173" t="s">
        <v>197</v>
      </c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5" t="s">
        <v>205</v>
      </c>
      <c r="AJ148" s="175"/>
      <c r="AK148" s="175"/>
      <c r="AL148" s="175"/>
      <c r="AM148" s="175"/>
      <c r="AN148" s="175">
        <v>62</v>
      </c>
      <c r="AO148" s="175"/>
      <c r="AP148" s="175"/>
      <c r="AQ148" s="175"/>
      <c r="AR148" s="175"/>
      <c r="AS148" s="176"/>
      <c r="AT148" s="176"/>
      <c r="AU148" s="176"/>
      <c r="AV148" s="176"/>
      <c r="AW148" s="176"/>
      <c r="AX148" s="176"/>
      <c r="AY148" s="176"/>
      <c r="AZ148" s="176"/>
      <c r="BA148" s="92"/>
      <c r="BG148" s="108"/>
      <c r="BH148" s="108"/>
      <c r="BI148" s="108"/>
      <c r="BJ148" s="108"/>
      <c r="BK148" s="108"/>
      <c r="BL148" s="108"/>
      <c r="BM148" s="108"/>
    </row>
    <row r="149" spans="2:65" s="91" customFormat="1" ht="12" customHeight="1">
      <c r="B149" s="89"/>
      <c r="C149" s="173" t="s">
        <v>198</v>
      </c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5" t="s">
        <v>206</v>
      </c>
      <c r="AJ149" s="175"/>
      <c r="AK149" s="175"/>
      <c r="AL149" s="175"/>
      <c r="AM149" s="175"/>
      <c r="AN149" s="175">
        <v>63</v>
      </c>
      <c r="AO149" s="175"/>
      <c r="AP149" s="175"/>
      <c r="AQ149" s="175"/>
      <c r="AR149" s="175"/>
      <c r="AS149" s="176"/>
      <c r="AT149" s="176"/>
      <c r="AU149" s="176"/>
      <c r="AV149" s="176"/>
      <c r="AW149" s="176"/>
      <c r="AX149" s="176"/>
      <c r="AY149" s="176"/>
      <c r="AZ149" s="176"/>
      <c r="BA149" s="92"/>
      <c r="BG149" s="108"/>
      <c r="BH149" s="108"/>
      <c r="BI149" s="108"/>
      <c r="BJ149" s="108"/>
      <c r="BK149" s="108"/>
      <c r="BL149" s="108"/>
      <c r="BM149" s="108"/>
    </row>
    <row r="150" spans="2:65" s="91" customFormat="1" ht="12" customHeight="1">
      <c r="B150" s="89"/>
      <c r="C150" s="173" t="s">
        <v>199</v>
      </c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5" t="s">
        <v>207</v>
      </c>
      <c r="AJ150" s="175"/>
      <c r="AK150" s="175"/>
      <c r="AL150" s="175"/>
      <c r="AM150" s="175"/>
      <c r="AN150" s="175">
        <v>64</v>
      </c>
      <c r="AO150" s="175"/>
      <c r="AP150" s="175"/>
      <c r="AQ150" s="175"/>
      <c r="AR150" s="175"/>
      <c r="AS150" s="176"/>
      <c r="AT150" s="176"/>
      <c r="AU150" s="176"/>
      <c r="AV150" s="176"/>
      <c r="AW150" s="176"/>
      <c r="AX150" s="176"/>
      <c r="AY150" s="176"/>
      <c r="AZ150" s="176"/>
      <c r="BA150" s="92"/>
      <c r="BG150" s="108"/>
      <c r="BH150" s="108"/>
      <c r="BI150" s="108"/>
      <c r="BJ150" s="108"/>
      <c r="BK150" s="108"/>
      <c r="BL150" s="108"/>
      <c r="BM150" s="108"/>
    </row>
    <row r="151" spans="2:65" s="91" customFormat="1" ht="12" customHeight="1">
      <c r="B151" s="89"/>
      <c r="C151" s="173" t="s">
        <v>200</v>
      </c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5" t="s">
        <v>208</v>
      </c>
      <c r="AJ151" s="175"/>
      <c r="AK151" s="175"/>
      <c r="AL151" s="175"/>
      <c r="AM151" s="175"/>
      <c r="AN151" s="175">
        <v>65</v>
      </c>
      <c r="AO151" s="175"/>
      <c r="AP151" s="175"/>
      <c r="AQ151" s="175"/>
      <c r="AR151" s="175"/>
      <c r="AS151" s="176"/>
      <c r="AT151" s="176"/>
      <c r="AU151" s="176"/>
      <c r="AV151" s="176"/>
      <c r="AW151" s="176"/>
      <c r="AX151" s="176"/>
      <c r="AY151" s="176"/>
      <c r="AZ151" s="176"/>
      <c r="BA151" s="92"/>
      <c r="BG151" s="108"/>
      <c r="BH151" s="108"/>
      <c r="BI151" s="108"/>
      <c r="BJ151" s="108"/>
      <c r="BK151" s="108"/>
      <c r="BL151" s="108"/>
      <c r="BM151" s="108"/>
    </row>
    <row r="152" spans="2:65" s="91" customFormat="1" ht="12" customHeight="1">
      <c r="B152" s="89"/>
      <c r="C152" s="173" t="s">
        <v>201</v>
      </c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5" t="s">
        <v>209</v>
      </c>
      <c r="AJ152" s="175"/>
      <c r="AK152" s="175"/>
      <c r="AL152" s="175"/>
      <c r="AM152" s="175"/>
      <c r="AN152" s="175">
        <v>66</v>
      </c>
      <c r="AO152" s="175"/>
      <c r="AP152" s="175"/>
      <c r="AQ152" s="175"/>
      <c r="AR152" s="175"/>
      <c r="AS152" s="176"/>
      <c r="AT152" s="176"/>
      <c r="AU152" s="176"/>
      <c r="AV152" s="176"/>
      <c r="AW152" s="176"/>
      <c r="AX152" s="176"/>
      <c r="AY152" s="176"/>
      <c r="AZ152" s="176"/>
      <c r="BA152" s="92"/>
      <c r="BG152" s="108"/>
      <c r="BH152" s="108"/>
      <c r="BI152" s="108"/>
      <c r="BJ152" s="108"/>
      <c r="BK152" s="108"/>
      <c r="BL152" s="108"/>
      <c r="BM152" s="108"/>
    </row>
    <row r="153" spans="2:65" s="91" customFormat="1" ht="12" customHeight="1">
      <c r="B153" s="89"/>
      <c r="C153" s="173" t="s">
        <v>202</v>
      </c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5" t="s">
        <v>210</v>
      </c>
      <c r="AJ153" s="175"/>
      <c r="AK153" s="175"/>
      <c r="AL153" s="175"/>
      <c r="AM153" s="175"/>
      <c r="AN153" s="175">
        <v>67</v>
      </c>
      <c r="AO153" s="175"/>
      <c r="AP153" s="175"/>
      <c r="AQ153" s="175"/>
      <c r="AR153" s="175"/>
      <c r="AS153" s="176"/>
      <c r="AT153" s="176"/>
      <c r="AU153" s="176"/>
      <c r="AV153" s="176"/>
      <c r="AW153" s="176"/>
      <c r="AX153" s="176"/>
      <c r="AY153" s="176"/>
      <c r="AZ153" s="176"/>
      <c r="BA153" s="92"/>
      <c r="BG153" s="108"/>
      <c r="BH153" s="108"/>
      <c r="BI153" s="108"/>
      <c r="BJ153" s="108"/>
      <c r="BK153" s="108"/>
      <c r="BL153" s="108"/>
      <c r="BM153" s="108"/>
    </row>
    <row r="154" spans="2:65" s="91" customFormat="1" ht="12" customHeight="1">
      <c r="B154" s="89"/>
      <c r="C154" s="173" t="s">
        <v>203</v>
      </c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5" t="s">
        <v>211</v>
      </c>
      <c r="AJ154" s="175"/>
      <c r="AK154" s="175"/>
      <c r="AL154" s="175"/>
      <c r="AM154" s="175"/>
      <c r="AN154" s="175">
        <v>68</v>
      </c>
      <c r="AO154" s="175"/>
      <c r="AP154" s="175"/>
      <c r="AQ154" s="175"/>
      <c r="AR154" s="175"/>
      <c r="AS154" s="176"/>
      <c r="AT154" s="176"/>
      <c r="AU154" s="176"/>
      <c r="AV154" s="176"/>
      <c r="AW154" s="176"/>
      <c r="AX154" s="176"/>
      <c r="AY154" s="176"/>
      <c r="AZ154" s="176"/>
      <c r="BA154" s="92"/>
      <c r="BG154" s="108"/>
      <c r="BH154" s="108"/>
      <c r="BI154" s="108"/>
      <c r="BJ154" s="108"/>
      <c r="BK154" s="108"/>
      <c r="BL154" s="108"/>
      <c r="BM154" s="108"/>
    </row>
    <row r="155" spans="2:65" s="91" customFormat="1" ht="12" customHeight="1">
      <c r="B155" s="89"/>
      <c r="C155" s="392" t="s">
        <v>204</v>
      </c>
      <c r="D155" s="392"/>
      <c r="E155" s="392"/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  <c r="Z155" s="392"/>
      <c r="AA155" s="392"/>
      <c r="AB155" s="392"/>
      <c r="AC155" s="392"/>
      <c r="AD155" s="392"/>
      <c r="AE155" s="392"/>
      <c r="AF155" s="392"/>
      <c r="AG155" s="392"/>
      <c r="AH155" s="392"/>
      <c r="AI155" s="391" t="s">
        <v>212</v>
      </c>
      <c r="AJ155" s="391"/>
      <c r="AK155" s="391"/>
      <c r="AL155" s="391"/>
      <c r="AM155" s="391"/>
      <c r="AN155" s="391">
        <v>69</v>
      </c>
      <c r="AO155" s="391"/>
      <c r="AP155" s="391"/>
      <c r="AQ155" s="391"/>
      <c r="AR155" s="391"/>
      <c r="AS155" s="342"/>
      <c r="AT155" s="342"/>
      <c r="AU155" s="342"/>
      <c r="AV155" s="342"/>
      <c r="AW155" s="342"/>
      <c r="AX155" s="342"/>
      <c r="AY155" s="342"/>
      <c r="AZ155" s="342"/>
      <c r="BA155" s="92"/>
      <c r="BG155" s="108"/>
      <c r="BH155" s="108"/>
      <c r="BI155" s="108"/>
      <c r="BJ155" s="108"/>
      <c r="BK155" s="108"/>
      <c r="BL155" s="108"/>
      <c r="BM155" s="108"/>
    </row>
    <row r="156" spans="2:65" s="91" customFormat="1" ht="12" customHeight="1">
      <c r="B156" s="89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05"/>
      <c r="AH156" s="105"/>
      <c r="AI156" s="105"/>
      <c r="AJ156" s="105"/>
      <c r="AK156" s="105"/>
      <c r="AL156" s="105"/>
      <c r="AM156" s="105"/>
      <c r="AN156" s="105"/>
      <c r="AO156" s="136"/>
      <c r="AP156" s="136"/>
      <c r="AQ156" s="136"/>
      <c r="AR156" s="136"/>
      <c r="AS156" s="136"/>
      <c r="AT156" s="136"/>
      <c r="AU156" s="136"/>
      <c r="AV156" s="136"/>
      <c r="AW156" s="105"/>
      <c r="AX156" s="105"/>
      <c r="AY156" s="105"/>
      <c r="AZ156" s="105"/>
      <c r="BA156" s="92"/>
      <c r="BG156" s="108"/>
      <c r="BH156" s="108"/>
      <c r="BI156" s="108"/>
      <c r="BJ156" s="108"/>
      <c r="BK156" s="108"/>
      <c r="BL156" s="108"/>
      <c r="BM156" s="108"/>
    </row>
    <row r="157" spans="2:53" ht="12" customHeight="1">
      <c r="B157" s="18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51"/>
    </row>
    <row r="158" spans="2:53" ht="12" customHeight="1">
      <c r="B158" s="18"/>
      <c r="C158" s="202" t="s">
        <v>106</v>
      </c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51"/>
    </row>
    <row r="159" spans="2:53" ht="12" customHeight="1">
      <c r="B159" s="18"/>
      <c r="C159" s="356" t="s">
        <v>107</v>
      </c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56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  <c r="AQ159" s="356"/>
      <c r="AR159" s="356"/>
      <c r="AS159" s="356"/>
      <c r="AT159" s="356"/>
      <c r="AU159" s="356"/>
      <c r="AV159" s="356"/>
      <c r="AW159" s="356"/>
      <c r="AX159" s="356"/>
      <c r="AY159" s="356"/>
      <c r="AZ159" s="356"/>
      <c r="BA159" s="51"/>
    </row>
    <row r="160" spans="2:53" ht="12" customHeight="1">
      <c r="B160" s="18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126" t="s">
        <v>213</v>
      </c>
      <c r="BA160" s="51"/>
    </row>
    <row r="161" spans="2:53" ht="12" customHeight="1">
      <c r="B161" s="18"/>
      <c r="C161" s="356" t="s">
        <v>214</v>
      </c>
      <c r="D161" s="356"/>
      <c r="E161" s="356"/>
      <c r="F161" s="356"/>
      <c r="G161" s="356"/>
      <c r="H161" s="356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56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  <c r="AQ161" s="356"/>
      <c r="AR161" s="356"/>
      <c r="AS161" s="356"/>
      <c r="AT161" s="356"/>
      <c r="AU161" s="356"/>
      <c r="AV161" s="356"/>
      <c r="AW161" s="356"/>
      <c r="AX161" s="356"/>
      <c r="AY161" s="356"/>
      <c r="AZ161" s="356"/>
      <c r="BA161" s="51"/>
    </row>
    <row r="162" spans="2:53" ht="12" customHeight="1">
      <c r="B162" s="18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203" t="s">
        <v>100</v>
      </c>
      <c r="AW162" s="203"/>
      <c r="AX162" s="203"/>
      <c r="AY162" s="203"/>
      <c r="AZ162" s="203"/>
      <c r="BA162" s="51"/>
    </row>
    <row r="163" spans="2:53" ht="12" customHeight="1">
      <c r="B163" s="18"/>
      <c r="C163" s="159" t="s">
        <v>70</v>
      </c>
      <c r="D163" s="165"/>
      <c r="E163" s="165"/>
      <c r="F163" s="165"/>
      <c r="G163" s="165"/>
      <c r="H163" s="165"/>
      <c r="I163" s="165"/>
      <c r="J163" s="165"/>
      <c r="K163" s="160"/>
      <c r="L163" s="159" t="s">
        <v>69</v>
      </c>
      <c r="M163" s="165"/>
      <c r="N163" s="165"/>
      <c r="O163" s="165"/>
      <c r="P163" s="160"/>
      <c r="Q163" s="159" t="s">
        <v>166</v>
      </c>
      <c r="R163" s="160"/>
      <c r="S163" s="159" t="s">
        <v>215</v>
      </c>
      <c r="T163" s="165"/>
      <c r="U163" s="160"/>
      <c r="V163" s="159" t="s">
        <v>216</v>
      </c>
      <c r="W163" s="165"/>
      <c r="X163" s="165"/>
      <c r="Y163" s="160"/>
      <c r="Z163" s="156" t="s">
        <v>217</v>
      </c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8"/>
      <c r="BA163" s="51"/>
    </row>
    <row r="164" spans="2:53" ht="12" customHeight="1">
      <c r="B164" s="18"/>
      <c r="C164" s="161"/>
      <c r="D164" s="166"/>
      <c r="E164" s="166"/>
      <c r="F164" s="166"/>
      <c r="G164" s="166"/>
      <c r="H164" s="166"/>
      <c r="I164" s="166"/>
      <c r="J164" s="166"/>
      <c r="K164" s="162"/>
      <c r="L164" s="161"/>
      <c r="M164" s="166"/>
      <c r="N164" s="166"/>
      <c r="O164" s="166"/>
      <c r="P164" s="162"/>
      <c r="Q164" s="161"/>
      <c r="R164" s="162"/>
      <c r="S164" s="161"/>
      <c r="T164" s="166"/>
      <c r="U164" s="162"/>
      <c r="V164" s="161"/>
      <c r="W164" s="166"/>
      <c r="X164" s="166"/>
      <c r="Y164" s="162"/>
      <c r="Z164" s="156" t="s">
        <v>108</v>
      </c>
      <c r="AA164" s="157"/>
      <c r="AB164" s="157"/>
      <c r="AC164" s="157"/>
      <c r="AD164" s="157"/>
      <c r="AE164" s="157"/>
      <c r="AF164" s="158"/>
      <c r="AG164" s="159" t="s">
        <v>110</v>
      </c>
      <c r="AH164" s="165"/>
      <c r="AI164" s="160"/>
      <c r="AJ164" s="159" t="s">
        <v>111</v>
      </c>
      <c r="AK164" s="165"/>
      <c r="AL164" s="160"/>
      <c r="AM164" s="159" t="s">
        <v>112</v>
      </c>
      <c r="AN164" s="165"/>
      <c r="AO164" s="165"/>
      <c r="AP164" s="160"/>
      <c r="AQ164" s="159" t="s">
        <v>113</v>
      </c>
      <c r="AR164" s="165"/>
      <c r="AS164" s="165"/>
      <c r="AT164" s="160"/>
      <c r="AU164" s="159" t="s">
        <v>114</v>
      </c>
      <c r="AV164" s="165"/>
      <c r="AW164" s="160"/>
      <c r="AX164" s="159" t="s">
        <v>115</v>
      </c>
      <c r="AY164" s="165"/>
      <c r="AZ164" s="160"/>
      <c r="BA164" s="51"/>
    </row>
    <row r="165" spans="2:53" ht="12" customHeight="1">
      <c r="B165" s="18"/>
      <c r="C165" s="161"/>
      <c r="D165" s="166"/>
      <c r="E165" s="166"/>
      <c r="F165" s="166"/>
      <c r="G165" s="166"/>
      <c r="H165" s="166"/>
      <c r="I165" s="166"/>
      <c r="J165" s="166"/>
      <c r="K165" s="162"/>
      <c r="L165" s="161"/>
      <c r="M165" s="166"/>
      <c r="N165" s="166"/>
      <c r="O165" s="166"/>
      <c r="P165" s="162"/>
      <c r="Q165" s="161"/>
      <c r="R165" s="162"/>
      <c r="S165" s="161"/>
      <c r="T165" s="166"/>
      <c r="U165" s="162"/>
      <c r="V165" s="161"/>
      <c r="W165" s="166"/>
      <c r="X165" s="166"/>
      <c r="Y165" s="162"/>
      <c r="Z165" s="159" t="s">
        <v>103</v>
      </c>
      <c r="AA165" s="165"/>
      <c r="AB165" s="160"/>
      <c r="AC165" s="159" t="s">
        <v>109</v>
      </c>
      <c r="AD165" s="165"/>
      <c r="AE165" s="165"/>
      <c r="AF165" s="160"/>
      <c r="AG165" s="161"/>
      <c r="AH165" s="166"/>
      <c r="AI165" s="162"/>
      <c r="AJ165" s="161"/>
      <c r="AK165" s="166"/>
      <c r="AL165" s="162"/>
      <c r="AM165" s="161"/>
      <c r="AN165" s="166"/>
      <c r="AO165" s="166"/>
      <c r="AP165" s="162"/>
      <c r="AQ165" s="161"/>
      <c r="AR165" s="166"/>
      <c r="AS165" s="166"/>
      <c r="AT165" s="162"/>
      <c r="AU165" s="161"/>
      <c r="AV165" s="166"/>
      <c r="AW165" s="162"/>
      <c r="AX165" s="161"/>
      <c r="AY165" s="166"/>
      <c r="AZ165" s="162"/>
      <c r="BA165" s="51"/>
    </row>
    <row r="166" spans="2:53" ht="12" customHeight="1">
      <c r="B166" s="18"/>
      <c r="C166" s="161"/>
      <c r="D166" s="166"/>
      <c r="E166" s="166"/>
      <c r="F166" s="166"/>
      <c r="G166" s="166"/>
      <c r="H166" s="166"/>
      <c r="I166" s="166"/>
      <c r="J166" s="166"/>
      <c r="K166" s="162"/>
      <c r="L166" s="161"/>
      <c r="M166" s="166"/>
      <c r="N166" s="166"/>
      <c r="O166" s="166"/>
      <c r="P166" s="162"/>
      <c r="Q166" s="161"/>
      <c r="R166" s="162"/>
      <c r="S166" s="161"/>
      <c r="T166" s="166"/>
      <c r="U166" s="162"/>
      <c r="V166" s="161"/>
      <c r="W166" s="166"/>
      <c r="X166" s="166"/>
      <c r="Y166" s="162"/>
      <c r="Z166" s="161"/>
      <c r="AA166" s="166"/>
      <c r="AB166" s="162"/>
      <c r="AC166" s="161"/>
      <c r="AD166" s="166"/>
      <c r="AE166" s="166"/>
      <c r="AF166" s="162"/>
      <c r="AG166" s="161"/>
      <c r="AH166" s="166"/>
      <c r="AI166" s="162"/>
      <c r="AJ166" s="161"/>
      <c r="AK166" s="166"/>
      <c r="AL166" s="162"/>
      <c r="AM166" s="161"/>
      <c r="AN166" s="166"/>
      <c r="AO166" s="166"/>
      <c r="AP166" s="162"/>
      <c r="AQ166" s="161"/>
      <c r="AR166" s="166"/>
      <c r="AS166" s="166"/>
      <c r="AT166" s="162"/>
      <c r="AU166" s="161"/>
      <c r="AV166" s="166"/>
      <c r="AW166" s="162"/>
      <c r="AX166" s="161"/>
      <c r="AY166" s="166"/>
      <c r="AZ166" s="162"/>
      <c r="BA166" s="51"/>
    </row>
    <row r="167" spans="2:53" ht="12" customHeight="1">
      <c r="B167" s="18"/>
      <c r="C167" s="161"/>
      <c r="D167" s="166"/>
      <c r="E167" s="166"/>
      <c r="F167" s="166"/>
      <c r="G167" s="166"/>
      <c r="H167" s="166"/>
      <c r="I167" s="166"/>
      <c r="J167" s="166"/>
      <c r="K167" s="162"/>
      <c r="L167" s="161"/>
      <c r="M167" s="166"/>
      <c r="N167" s="166"/>
      <c r="O167" s="166"/>
      <c r="P167" s="162"/>
      <c r="Q167" s="161"/>
      <c r="R167" s="162"/>
      <c r="S167" s="161"/>
      <c r="T167" s="166"/>
      <c r="U167" s="162"/>
      <c r="V167" s="161"/>
      <c r="W167" s="166"/>
      <c r="X167" s="166"/>
      <c r="Y167" s="162"/>
      <c r="Z167" s="161"/>
      <c r="AA167" s="166"/>
      <c r="AB167" s="162"/>
      <c r="AC167" s="161"/>
      <c r="AD167" s="166"/>
      <c r="AE167" s="166"/>
      <c r="AF167" s="162"/>
      <c r="AG167" s="161"/>
      <c r="AH167" s="166"/>
      <c r="AI167" s="162"/>
      <c r="AJ167" s="161"/>
      <c r="AK167" s="166"/>
      <c r="AL167" s="162"/>
      <c r="AM167" s="161"/>
      <c r="AN167" s="166"/>
      <c r="AO167" s="166"/>
      <c r="AP167" s="162"/>
      <c r="AQ167" s="161"/>
      <c r="AR167" s="166"/>
      <c r="AS167" s="166"/>
      <c r="AT167" s="162"/>
      <c r="AU167" s="161"/>
      <c r="AV167" s="166"/>
      <c r="AW167" s="162"/>
      <c r="AX167" s="161"/>
      <c r="AY167" s="166"/>
      <c r="AZ167" s="162"/>
      <c r="BA167" s="51"/>
    </row>
    <row r="168" spans="2:53" s="91" customFormat="1" ht="12" customHeight="1">
      <c r="B168" s="89"/>
      <c r="C168" s="163"/>
      <c r="D168" s="167"/>
      <c r="E168" s="167"/>
      <c r="F168" s="167"/>
      <c r="G168" s="167"/>
      <c r="H168" s="167"/>
      <c r="I168" s="167"/>
      <c r="J168" s="167"/>
      <c r="K168" s="164"/>
      <c r="L168" s="163"/>
      <c r="M168" s="167"/>
      <c r="N168" s="167"/>
      <c r="O168" s="167"/>
      <c r="P168" s="164"/>
      <c r="Q168" s="163"/>
      <c r="R168" s="164"/>
      <c r="S168" s="163"/>
      <c r="T168" s="167"/>
      <c r="U168" s="164"/>
      <c r="V168" s="163"/>
      <c r="W168" s="167"/>
      <c r="X168" s="167"/>
      <c r="Y168" s="164"/>
      <c r="Z168" s="163"/>
      <c r="AA168" s="167"/>
      <c r="AB168" s="164"/>
      <c r="AC168" s="163"/>
      <c r="AD168" s="167"/>
      <c r="AE168" s="167"/>
      <c r="AF168" s="164"/>
      <c r="AG168" s="163"/>
      <c r="AH168" s="167"/>
      <c r="AI168" s="164"/>
      <c r="AJ168" s="163"/>
      <c r="AK168" s="167"/>
      <c r="AL168" s="164"/>
      <c r="AM168" s="163"/>
      <c r="AN168" s="167"/>
      <c r="AO168" s="167"/>
      <c r="AP168" s="164"/>
      <c r="AQ168" s="163"/>
      <c r="AR168" s="167"/>
      <c r="AS168" s="167"/>
      <c r="AT168" s="164"/>
      <c r="AU168" s="163"/>
      <c r="AV168" s="167"/>
      <c r="AW168" s="164"/>
      <c r="AX168" s="163"/>
      <c r="AY168" s="167"/>
      <c r="AZ168" s="164"/>
      <c r="BA168" s="92"/>
    </row>
    <row r="169" spans="2:53" s="91" customFormat="1" ht="12" customHeight="1">
      <c r="B169" s="89"/>
      <c r="C169" s="153" t="s">
        <v>34</v>
      </c>
      <c r="D169" s="154"/>
      <c r="E169" s="154"/>
      <c r="F169" s="154"/>
      <c r="G169" s="154"/>
      <c r="H169" s="154"/>
      <c r="I169" s="154"/>
      <c r="J169" s="154"/>
      <c r="K169" s="155"/>
      <c r="L169" s="153" t="s">
        <v>35</v>
      </c>
      <c r="M169" s="154"/>
      <c r="N169" s="154"/>
      <c r="O169" s="154"/>
      <c r="P169" s="155"/>
      <c r="Q169" s="153" t="s">
        <v>37</v>
      </c>
      <c r="R169" s="155"/>
      <c r="S169" s="196">
        <v>1</v>
      </c>
      <c r="T169" s="196"/>
      <c r="U169" s="196"/>
      <c r="V169" s="196">
        <v>2</v>
      </c>
      <c r="W169" s="196"/>
      <c r="X169" s="196"/>
      <c r="Y169" s="196"/>
      <c r="Z169" s="196">
        <v>3</v>
      </c>
      <c r="AA169" s="196"/>
      <c r="AB169" s="196"/>
      <c r="AC169" s="196">
        <v>4</v>
      </c>
      <c r="AD169" s="196"/>
      <c r="AE169" s="196"/>
      <c r="AF169" s="196"/>
      <c r="AG169" s="196">
        <v>5</v>
      </c>
      <c r="AH169" s="196"/>
      <c r="AI169" s="196"/>
      <c r="AJ169" s="196">
        <v>6</v>
      </c>
      <c r="AK169" s="196"/>
      <c r="AL169" s="196"/>
      <c r="AM169" s="196">
        <v>7</v>
      </c>
      <c r="AN169" s="196"/>
      <c r="AO169" s="196"/>
      <c r="AP169" s="196"/>
      <c r="AQ169" s="196">
        <v>8</v>
      </c>
      <c r="AR169" s="196"/>
      <c r="AS169" s="196"/>
      <c r="AT169" s="196"/>
      <c r="AU169" s="196">
        <v>9</v>
      </c>
      <c r="AV169" s="196"/>
      <c r="AW169" s="196"/>
      <c r="AX169" s="196">
        <v>10</v>
      </c>
      <c r="AY169" s="196"/>
      <c r="AZ169" s="196"/>
      <c r="BA169" s="92"/>
    </row>
    <row r="170" spans="2:53" s="91" customFormat="1" ht="12" customHeight="1">
      <c r="B170" s="89"/>
      <c r="C170" s="224" t="s">
        <v>218</v>
      </c>
      <c r="D170" s="224"/>
      <c r="E170" s="224"/>
      <c r="F170" s="224"/>
      <c r="G170" s="224"/>
      <c r="H170" s="224"/>
      <c r="I170" s="224"/>
      <c r="J170" s="224"/>
      <c r="K170" s="224"/>
      <c r="L170" s="225" t="s">
        <v>75</v>
      </c>
      <c r="M170" s="225"/>
      <c r="N170" s="225"/>
      <c r="O170" s="225"/>
      <c r="P170" s="225"/>
      <c r="Q170" s="226" t="s">
        <v>219</v>
      </c>
      <c r="R170" s="226"/>
      <c r="S170" s="225">
        <f>SUM(S171:U174)</f>
        <v>0</v>
      </c>
      <c r="T170" s="225"/>
      <c r="U170" s="225"/>
      <c r="V170" s="225">
        <f>SUM(V171:Y174)</f>
        <v>0</v>
      </c>
      <c r="W170" s="225"/>
      <c r="X170" s="225"/>
      <c r="Y170" s="225"/>
      <c r="Z170" s="225">
        <f>SUM(Z171:AB174)</f>
        <v>0</v>
      </c>
      <c r="AA170" s="225"/>
      <c r="AB170" s="225"/>
      <c r="AC170" s="225">
        <f>SUM(AC171:AF174)</f>
        <v>0</v>
      </c>
      <c r="AD170" s="225"/>
      <c r="AE170" s="225"/>
      <c r="AF170" s="225"/>
      <c r="AG170" s="225">
        <f>SUM(AG171:AI174)</f>
        <v>0</v>
      </c>
      <c r="AH170" s="225"/>
      <c r="AI170" s="225"/>
      <c r="AJ170" s="225">
        <f>SUM(AJ171:AL174)</f>
        <v>0</v>
      </c>
      <c r="AK170" s="225"/>
      <c r="AL170" s="225"/>
      <c r="AM170" s="225">
        <f>SUM(AM171:AP174)</f>
        <v>0</v>
      </c>
      <c r="AN170" s="225"/>
      <c r="AO170" s="225"/>
      <c r="AP170" s="225"/>
      <c r="AQ170" s="225">
        <f>SUM(AQ171:AT174)</f>
        <v>0</v>
      </c>
      <c r="AR170" s="225"/>
      <c r="AS170" s="225"/>
      <c r="AT170" s="225"/>
      <c r="AU170" s="225">
        <f>SUM(AU171:AW174)</f>
        <v>0</v>
      </c>
      <c r="AV170" s="225"/>
      <c r="AW170" s="225"/>
      <c r="AX170" s="225">
        <f>SUM(AX171:AZ174)</f>
        <v>0</v>
      </c>
      <c r="AY170" s="225"/>
      <c r="AZ170" s="225"/>
      <c r="BA170" s="92"/>
    </row>
    <row r="171" spans="2:53" s="91" customFormat="1" ht="25.5" customHeight="1">
      <c r="B171" s="89"/>
      <c r="C171" s="227" t="s">
        <v>145</v>
      </c>
      <c r="D171" s="227"/>
      <c r="E171" s="227"/>
      <c r="F171" s="227"/>
      <c r="G171" s="227"/>
      <c r="H171" s="227"/>
      <c r="I171" s="227"/>
      <c r="J171" s="227"/>
      <c r="K171" s="227"/>
      <c r="L171" s="228" t="s">
        <v>134</v>
      </c>
      <c r="M171" s="228"/>
      <c r="N171" s="228"/>
      <c r="O171" s="228"/>
      <c r="P171" s="228"/>
      <c r="Q171" s="357" t="s">
        <v>220</v>
      </c>
      <c r="R171" s="357"/>
      <c r="S171" s="230">
        <f>V171+Z171+AG171+AJ171+AM171+AQ171+AU171+AX171</f>
        <v>0</v>
      </c>
      <c r="T171" s="230"/>
      <c r="U171" s="230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  <c r="AY171" s="228"/>
      <c r="AZ171" s="228"/>
      <c r="BA171" s="92"/>
    </row>
    <row r="172" spans="2:53" s="91" customFormat="1" ht="12" customHeight="1">
      <c r="B172" s="89"/>
      <c r="C172" s="229" t="s">
        <v>135</v>
      </c>
      <c r="D172" s="229"/>
      <c r="E172" s="229"/>
      <c r="F172" s="229"/>
      <c r="G172" s="229"/>
      <c r="H172" s="229"/>
      <c r="I172" s="229"/>
      <c r="J172" s="229"/>
      <c r="K172" s="229"/>
      <c r="L172" s="230" t="s">
        <v>136</v>
      </c>
      <c r="M172" s="230"/>
      <c r="N172" s="230"/>
      <c r="O172" s="230"/>
      <c r="P172" s="230"/>
      <c r="Q172" s="241" t="s">
        <v>221</v>
      </c>
      <c r="R172" s="241"/>
      <c r="S172" s="230">
        <f>V172+Z172+AG172+AJ172+AM172+AQ172+AU172+AX172</f>
        <v>0</v>
      </c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0"/>
      <c r="AH172" s="230"/>
      <c r="AI172" s="230"/>
      <c r="AJ172" s="230"/>
      <c r="AK172" s="230"/>
      <c r="AL172" s="230"/>
      <c r="AM172" s="230"/>
      <c r="AN172" s="230"/>
      <c r="AO172" s="230"/>
      <c r="AP172" s="230"/>
      <c r="AQ172" s="230"/>
      <c r="AR172" s="230"/>
      <c r="AS172" s="230"/>
      <c r="AT172" s="230"/>
      <c r="AU172" s="230"/>
      <c r="AV172" s="230"/>
      <c r="AW172" s="230"/>
      <c r="AX172" s="230"/>
      <c r="AY172" s="230"/>
      <c r="AZ172" s="230"/>
      <c r="BA172" s="92"/>
    </row>
    <row r="173" spans="2:53" s="91" customFormat="1" ht="12" customHeight="1">
      <c r="B173" s="89"/>
      <c r="C173" s="229" t="s">
        <v>140</v>
      </c>
      <c r="D173" s="229"/>
      <c r="E173" s="229"/>
      <c r="F173" s="229"/>
      <c r="G173" s="229"/>
      <c r="H173" s="229"/>
      <c r="I173" s="229"/>
      <c r="J173" s="229"/>
      <c r="K173" s="229"/>
      <c r="L173" s="230" t="s">
        <v>141</v>
      </c>
      <c r="M173" s="230"/>
      <c r="N173" s="230"/>
      <c r="O173" s="230"/>
      <c r="P173" s="230"/>
      <c r="Q173" s="241" t="s">
        <v>222</v>
      </c>
      <c r="R173" s="241"/>
      <c r="S173" s="230">
        <f>V173+Z173+AG173+AJ173+AM173+AQ173+AU173+AX173</f>
        <v>0</v>
      </c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230"/>
      <c r="AM173" s="230"/>
      <c r="AN173" s="230"/>
      <c r="AO173" s="230"/>
      <c r="AP173" s="230"/>
      <c r="AQ173" s="230"/>
      <c r="AR173" s="230"/>
      <c r="AS173" s="230"/>
      <c r="AT173" s="230"/>
      <c r="AU173" s="230"/>
      <c r="AV173" s="230"/>
      <c r="AW173" s="230"/>
      <c r="AX173" s="230"/>
      <c r="AY173" s="230"/>
      <c r="AZ173" s="230"/>
      <c r="BA173" s="92"/>
    </row>
    <row r="174" spans="2:53" s="91" customFormat="1" ht="22.5" customHeight="1">
      <c r="B174" s="89"/>
      <c r="C174" s="231" t="s">
        <v>142</v>
      </c>
      <c r="D174" s="232"/>
      <c r="E174" s="232"/>
      <c r="F174" s="232"/>
      <c r="G174" s="232"/>
      <c r="H174" s="232"/>
      <c r="I174" s="232"/>
      <c r="J174" s="232"/>
      <c r="K174" s="233"/>
      <c r="L174" s="234" t="s">
        <v>143</v>
      </c>
      <c r="M174" s="235"/>
      <c r="N174" s="235"/>
      <c r="O174" s="235"/>
      <c r="P174" s="236"/>
      <c r="Q174" s="241" t="s">
        <v>223</v>
      </c>
      <c r="R174" s="241"/>
      <c r="S174" s="230">
        <f>V174+Z174+AG174+AJ174+AM174+AQ174+AU174+AX174</f>
        <v>0</v>
      </c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0"/>
      <c r="AJ174" s="230"/>
      <c r="AK174" s="230"/>
      <c r="AL174" s="230"/>
      <c r="AM174" s="230"/>
      <c r="AN174" s="230"/>
      <c r="AO174" s="230"/>
      <c r="AP174" s="230"/>
      <c r="AQ174" s="230"/>
      <c r="AR174" s="230"/>
      <c r="AS174" s="230"/>
      <c r="AT174" s="230"/>
      <c r="AU174" s="230"/>
      <c r="AV174" s="230"/>
      <c r="AW174" s="230"/>
      <c r="AX174" s="230"/>
      <c r="AY174" s="230"/>
      <c r="AZ174" s="230"/>
      <c r="BA174" s="92"/>
    </row>
    <row r="175" spans="2:53" s="91" customFormat="1" ht="12" customHeight="1">
      <c r="B175" s="89"/>
      <c r="C175" s="149" t="s">
        <v>120</v>
      </c>
      <c r="D175" s="149"/>
      <c r="E175" s="149"/>
      <c r="F175" s="149"/>
      <c r="G175" s="149"/>
      <c r="H175" s="149"/>
      <c r="I175" s="149"/>
      <c r="J175" s="149"/>
      <c r="K175" s="149"/>
      <c r="L175" s="169" t="s">
        <v>80</v>
      </c>
      <c r="M175" s="169"/>
      <c r="N175" s="169"/>
      <c r="O175" s="169"/>
      <c r="P175" s="169"/>
      <c r="Q175" s="152" t="s">
        <v>224</v>
      </c>
      <c r="R175" s="152"/>
      <c r="S175" s="169">
        <f>V175+Z175+AG175+AJ175+AM175+AQ175+AU175+AX175</f>
        <v>0</v>
      </c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92"/>
    </row>
    <row r="176" spans="2:53" s="91" customFormat="1" ht="12" customHeight="1">
      <c r="B176" s="89"/>
      <c r="C176" s="109"/>
      <c r="D176" s="109"/>
      <c r="E176" s="109"/>
      <c r="F176" s="109"/>
      <c r="G176" s="109"/>
      <c r="H176" s="109"/>
      <c r="I176" s="109"/>
      <c r="J176" s="109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92"/>
    </row>
    <row r="177" spans="2:53" s="91" customFormat="1" ht="12" customHeight="1">
      <c r="B177" s="89"/>
      <c r="C177" s="54"/>
      <c r="D177" s="54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4"/>
      <c r="P177" s="54"/>
      <c r="Q177" s="54"/>
      <c r="R177" s="56"/>
      <c r="S177" s="56"/>
      <c r="T177" s="56"/>
      <c r="U177" s="56"/>
      <c r="V177" s="56"/>
      <c r="W177" s="56"/>
      <c r="X177" s="56"/>
      <c r="Y177" s="56"/>
      <c r="Z177" s="56"/>
      <c r="AA177" s="57"/>
      <c r="AB177" s="57"/>
      <c r="AC177" s="57"/>
      <c r="AD177" s="57"/>
      <c r="AE177" s="57"/>
      <c r="AF177" s="57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133" t="s">
        <v>225</v>
      </c>
      <c r="BA177" s="92"/>
    </row>
    <row r="178" spans="2:53" s="91" customFormat="1" ht="12" customHeight="1">
      <c r="B178" s="89"/>
      <c r="C178" s="239" t="s">
        <v>164</v>
      </c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239"/>
      <c r="AY178" s="239"/>
      <c r="AZ178" s="239"/>
      <c r="BA178" s="92"/>
    </row>
    <row r="179" spans="2:53" s="91" customFormat="1" ht="12" customHeight="1">
      <c r="B179" s="8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92"/>
    </row>
    <row r="180" spans="2:53" s="91" customFormat="1" ht="12" customHeight="1">
      <c r="B180" s="89"/>
      <c r="C180" s="336" t="s">
        <v>167</v>
      </c>
      <c r="D180" s="336"/>
      <c r="E180" s="336"/>
      <c r="F180" s="336"/>
      <c r="G180" s="336"/>
      <c r="H180" s="336"/>
      <c r="I180" s="336"/>
      <c r="J180" s="336"/>
      <c r="K180" s="336"/>
      <c r="L180" s="336"/>
      <c r="M180" s="336"/>
      <c r="N180" s="336"/>
      <c r="O180" s="336"/>
      <c r="P180" s="336"/>
      <c r="Q180" s="336"/>
      <c r="R180" s="336"/>
      <c r="S180" s="336"/>
      <c r="T180" s="336"/>
      <c r="U180" s="336"/>
      <c r="V180" s="336"/>
      <c r="W180" s="336"/>
      <c r="X180" s="336"/>
      <c r="Y180" s="336"/>
      <c r="Z180" s="336"/>
      <c r="AA180" s="336"/>
      <c r="AB180" s="336"/>
      <c r="AC180" s="336"/>
      <c r="AD180" s="336"/>
      <c r="AE180" s="336"/>
      <c r="AF180" s="336"/>
      <c r="AG180" s="336"/>
      <c r="AH180" s="336"/>
      <c r="AI180" s="336"/>
      <c r="AJ180" s="336"/>
      <c r="AK180" s="336"/>
      <c r="AL180" s="336"/>
      <c r="AM180" s="336"/>
      <c r="AN180" s="335" t="s">
        <v>166</v>
      </c>
      <c r="AO180" s="335"/>
      <c r="AP180" s="335"/>
      <c r="AQ180" s="335"/>
      <c r="AR180" s="335"/>
      <c r="AS180" s="335" t="s">
        <v>195</v>
      </c>
      <c r="AT180" s="335"/>
      <c r="AU180" s="335"/>
      <c r="AV180" s="335"/>
      <c r="AW180" s="335"/>
      <c r="AX180" s="335"/>
      <c r="AY180" s="335"/>
      <c r="AZ180" s="335"/>
      <c r="BA180" s="92"/>
    </row>
    <row r="181" spans="2:53" s="91" customFormat="1" ht="12" customHeight="1">
      <c r="B181" s="89"/>
      <c r="C181" s="337" t="s">
        <v>34</v>
      </c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7"/>
      <c r="AE181" s="337"/>
      <c r="AF181" s="337"/>
      <c r="AG181" s="337"/>
      <c r="AH181" s="337"/>
      <c r="AI181" s="337"/>
      <c r="AJ181" s="337"/>
      <c r="AK181" s="337"/>
      <c r="AL181" s="337"/>
      <c r="AM181" s="337"/>
      <c r="AN181" s="338" t="s">
        <v>37</v>
      </c>
      <c r="AO181" s="338"/>
      <c r="AP181" s="338"/>
      <c r="AQ181" s="338"/>
      <c r="AR181" s="338"/>
      <c r="AS181" s="383">
        <v>1</v>
      </c>
      <c r="AT181" s="383"/>
      <c r="AU181" s="383"/>
      <c r="AV181" s="383"/>
      <c r="AW181" s="383"/>
      <c r="AX181" s="383"/>
      <c r="AY181" s="383"/>
      <c r="AZ181" s="383"/>
      <c r="BA181" s="92"/>
    </row>
    <row r="182" spans="2:53" s="91" customFormat="1" ht="12" customHeight="1">
      <c r="B182" s="89"/>
      <c r="C182" s="186" t="s">
        <v>226</v>
      </c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77"/>
      <c r="AO182" s="177"/>
      <c r="AP182" s="177"/>
      <c r="AQ182" s="177"/>
      <c r="AR182" s="177"/>
      <c r="AS182" s="172"/>
      <c r="AT182" s="172"/>
      <c r="AU182" s="172"/>
      <c r="AV182" s="172"/>
      <c r="AW182" s="172"/>
      <c r="AX182" s="172"/>
      <c r="AY182" s="172"/>
      <c r="AZ182" s="172"/>
      <c r="BA182" s="92"/>
    </row>
    <row r="183" spans="2:53" s="91" customFormat="1" ht="12" customHeight="1">
      <c r="B183" s="89"/>
      <c r="C183" s="173" t="s">
        <v>227</v>
      </c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5">
        <v>76</v>
      </c>
      <c r="AO183" s="175"/>
      <c r="AP183" s="175"/>
      <c r="AQ183" s="175"/>
      <c r="AR183" s="175"/>
      <c r="AS183" s="176"/>
      <c r="AT183" s="176"/>
      <c r="AU183" s="176"/>
      <c r="AV183" s="176"/>
      <c r="AW183" s="176"/>
      <c r="AX183" s="176"/>
      <c r="AY183" s="176"/>
      <c r="AZ183" s="176"/>
      <c r="BA183" s="92"/>
    </row>
    <row r="184" spans="2:53" s="91" customFormat="1" ht="12" customHeight="1">
      <c r="B184" s="89"/>
      <c r="C184" s="173" t="s">
        <v>228</v>
      </c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5">
        <v>77</v>
      </c>
      <c r="AO184" s="175"/>
      <c r="AP184" s="175"/>
      <c r="AQ184" s="175"/>
      <c r="AR184" s="175"/>
      <c r="AS184" s="176"/>
      <c r="AT184" s="176"/>
      <c r="AU184" s="176"/>
      <c r="AV184" s="176"/>
      <c r="AW184" s="176"/>
      <c r="AX184" s="176"/>
      <c r="AY184" s="176"/>
      <c r="AZ184" s="176"/>
      <c r="BA184" s="92"/>
    </row>
    <row r="185" spans="2:53" s="91" customFormat="1" ht="24.75" customHeight="1">
      <c r="B185" s="89"/>
      <c r="C185" s="174" t="s">
        <v>229</v>
      </c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5">
        <v>78</v>
      </c>
      <c r="AO185" s="175"/>
      <c r="AP185" s="175"/>
      <c r="AQ185" s="175"/>
      <c r="AR185" s="175"/>
      <c r="AS185" s="176"/>
      <c r="AT185" s="176"/>
      <c r="AU185" s="176"/>
      <c r="AV185" s="176"/>
      <c r="AW185" s="176"/>
      <c r="AX185" s="176"/>
      <c r="AY185" s="176"/>
      <c r="AZ185" s="176"/>
      <c r="BA185" s="92"/>
    </row>
    <row r="186" spans="2:53" s="91" customFormat="1" ht="12" customHeight="1">
      <c r="B186" s="89"/>
      <c r="C186" s="174" t="s">
        <v>230</v>
      </c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5">
        <v>79</v>
      </c>
      <c r="AO186" s="175"/>
      <c r="AP186" s="175"/>
      <c r="AQ186" s="175"/>
      <c r="AR186" s="175"/>
      <c r="AS186" s="176"/>
      <c r="AT186" s="176"/>
      <c r="AU186" s="176"/>
      <c r="AV186" s="176"/>
      <c r="AW186" s="176"/>
      <c r="AX186" s="176"/>
      <c r="AY186" s="176"/>
      <c r="AZ186" s="176"/>
      <c r="BA186" s="92"/>
    </row>
    <row r="187" spans="2:53" s="91" customFormat="1" ht="12" customHeight="1">
      <c r="B187" s="89"/>
      <c r="C187" s="174" t="s">
        <v>231</v>
      </c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5">
        <v>80</v>
      </c>
      <c r="AO187" s="175"/>
      <c r="AP187" s="175"/>
      <c r="AQ187" s="175"/>
      <c r="AR187" s="175"/>
      <c r="AS187" s="176"/>
      <c r="AT187" s="176"/>
      <c r="AU187" s="176"/>
      <c r="AV187" s="176"/>
      <c r="AW187" s="176"/>
      <c r="AX187" s="176"/>
      <c r="AY187" s="176"/>
      <c r="AZ187" s="176"/>
      <c r="BA187" s="92"/>
    </row>
    <row r="188" spans="2:53" s="91" customFormat="1" ht="12" customHeight="1">
      <c r="B188" s="89"/>
      <c r="C188" s="174" t="s">
        <v>116</v>
      </c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5">
        <v>81</v>
      </c>
      <c r="AO188" s="175"/>
      <c r="AP188" s="175"/>
      <c r="AQ188" s="175"/>
      <c r="AR188" s="175"/>
      <c r="AS188" s="176"/>
      <c r="AT188" s="176"/>
      <c r="AU188" s="176"/>
      <c r="AV188" s="176"/>
      <c r="AW188" s="176"/>
      <c r="AX188" s="176"/>
      <c r="AY188" s="176"/>
      <c r="AZ188" s="176"/>
      <c r="BA188" s="92"/>
    </row>
    <row r="189" spans="2:53" s="91" customFormat="1" ht="12" customHeight="1">
      <c r="B189" s="89"/>
      <c r="C189" s="340" t="s">
        <v>117</v>
      </c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40"/>
      <c r="W189" s="340"/>
      <c r="X189" s="340"/>
      <c r="Y189" s="340"/>
      <c r="Z189" s="340"/>
      <c r="AA189" s="340"/>
      <c r="AB189" s="340"/>
      <c r="AC189" s="340"/>
      <c r="AD189" s="340"/>
      <c r="AE189" s="340"/>
      <c r="AF189" s="340"/>
      <c r="AG189" s="340"/>
      <c r="AH189" s="340"/>
      <c r="AI189" s="340"/>
      <c r="AJ189" s="340"/>
      <c r="AK189" s="340"/>
      <c r="AL189" s="340"/>
      <c r="AM189" s="340"/>
      <c r="AN189" s="391">
        <v>82</v>
      </c>
      <c r="AO189" s="391"/>
      <c r="AP189" s="391"/>
      <c r="AQ189" s="391"/>
      <c r="AR189" s="391"/>
      <c r="AS189" s="342"/>
      <c r="AT189" s="342"/>
      <c r="AU189" s="342"/>
      <c r="AV189" s="342"/>
      <c r="AW189" s="342"/>
      <c r="AX189" s="342"/>
      <c r="AY189" s="342"/>
      <c r="AZ189" s="342"/>
      <c r="BA189" s="92"/>
    </row>
    <row r="190" spans="2:53" s="91" customFormat="1" ht="12" customHeight="1">
      <c r="B190" s="89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65"/>
      <c r="AC190" s="65"/>
      <c r="AD190" s="65"/>
      <c r="AE190" s="65"/>
      <c r="AF190" s="141"/>
      <c r="AG190" s="141"/>
      <c r="AH190" s="141"/>
      <c r="AI190" s="141"/>
      <c r="AJ190" s="141"/>
      <c r="AK190" s="142"/>
      <c r="AL190" s="142"/>
      <c r="AM190" s="142"/>
      <c r="AN190" s="142"/>
      <c r="AO190" s="143"/>
      <c r="AP190" s="143"/>
      <c r="AQ190" s="143"/>
      <c r="AR190" s="143"/>
      <c r="AS190" s="143"/>
      <c r="AT190" s="142"/>
      <c r="AU190" s="142"/>
      <c r="AV190" s="142"/>
      <c r="AW190" s="141"/>
      <c r="AX190" s="141"/>
      <c r="AY190" s="141"/>
      <c r="AZ190" s="141"/>
      <c r="BA190" s="92"/>
    </row>
    <row r="191" spans="2:53" s="91" customFormat="1" ht="12" customHeight="1">
      <c r="B191" s="89"/>
      <c r="C191" s="168" t="s">
        <v>118</v>
      </c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92"/>
    </row>
    <row r="192" spans="2:53" s="91" customFormat="1" ht="12" customHeight="1">
      <c r="B192" s="89"/>
      <c r="C192" s="168" t="s">
        <v>232</v>
      </c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92"/>
    </row>
    <row r="193" spans="2:53" s="91" customFormat="1" ht="12" customHeight="1">
      <c r="B193" s="89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44" t="s">
        <v>233</v>
      </c>
      <c r="BA193" s="92"/>
    </row>
    <row r="194" spans="2:53" s="91" customFormat="1" ht="12" customHeight="1">
      <c r="B194" s="89"/>
      <c r="C194" s="61"/>
      <c r="D194" s="61"/>
      <c r="E194" s="61"/>
      <c r="F194" s="61"/>
      <c r="G194" s="61"/>
      <c r="H194" s="61"/>
      <c r="I194" s="61"/>
      <c r="J194" s="61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71" t="s">
        <v>97</v>
      </c>
      <c r="AX194" s="171"/>
      <c r="AY194" s="171"/>
      <c r="AZ194" s="171"/>
      <c r="BA194" s="92"/>
    </row>
    <row r="195" spans="2:53" s="91" customFormat="1" ht="24.75" customHeight="1">
      <c r="B195" s="89"/>
      <c r="C195" s="159" t="s">
        <v>70</v>
      </c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0"/>
      <c r="W195" s="159" t="s">
        <v>234</v>
      </c>
      <c r="X195" s="165"/>
      <c r="Y195" s="165"/>
      <c r="Z195" s="160"/>
      <c r="AA195" s="159" t="s">
        <v>166</v>
      </c>
      <c r="AB195" s="160"/>
      <c r="AC195" s="156" t="s">
        <v>235</v>
      </c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8"/>
      <c r="AO195" s="156" t="s">
        <v>236</v>
      </c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8"/>
      <c r="BA195" s="92"/>
    </row>
    <row r="196" spans="2:53" s="91" customFormat="1" ht="12" customHeight="1">
      <c r="B196" s="89"/>
      <c r="C196" s="161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2"/>
      <c r="W196" s="161"/>
      <c r="X196" s="166"/>
      <c r="Y196" s="166"/>
      <c r="Z196" s="162"/>
      <c r="AA196" s="161"/>
      <c r="AB196" s="162"/>
      <c r="AC196" s="159" t="s">
        <v>103</v>
      </c>
      <c r="AD196" s="165"/>
      <c r="AE196" s="165"/>
      <c r="AF196" s="160"/>
      <c r="AG196" s="159" t="s">
        <v>237</v>
      </c>
      <c r="AH196" s="165"/>
      <c r="AI196" s="165"/>
      <c r="AJ196" s="165"/>
      <c r="AK196" s="165"/>
      <c r="AL196" s="165"/>
      <c r="AM196" s="165"/>
      <c r="AN196" s="160"/>
      <c r="AO196" s="159" t="s">
        <v>103</v>
      </c>
      <c r="AP196" s="165"/>
      <c r="AQ196" s="165"/>
      <c r="AR196" s="160"/>
      <c r="AS196" s="159" t="s">
        <v>237</v>
      </c>
      <c r="AT196" s="165"/>
      <c r="AU196" s="165"/>
      <c r="AV196" s="165"/>
      <c r="AW196" s="165"/>
      <c r="AX196" s="165"/>
      <c r="AY196" s="165"/>
      <c r="AZ196" s="160"/>
      <c r="BA196" s="92"/>
    </row>
    <row r="197" spans="2:53" s="91" customFormat="1" ht="12" customHeight="1">
      <c r="B197" s="89"/>
      <c r="C197" s="163"/>
      <c r="D197" s="167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4"/>
      <c r="W197" s="163"/>
      <c r="X197" s="167"/>
      <c r="Y197" s="167"/>
      <c r="Z197" s="164"/>
      <c r="AA197" s="163"/>
      <c r="AB197" s="164"/>
      <c r="AC197" s="163"/>
      <c r="AD197" s="167"/>
      <c r="AE197" s="167"/>
      <c r="AF197" s="164"/>
      <c r="AG197" s="163"/>
      <c r="AH197" s="167"/>
      <c r="AI197" s="167"/>
      <c r="AJ197" s="167"/>
      <c r="AK197" s="167"/>
      <c r="AL197" s="167"/>
      <c r="AM197" s="167"/>
      <c r="AN197" s="164"/>
      <c r="AO197" s="163"/>
      <c r="AP197" s="167"/>
      <c r="AQ197" s="167"/>
      <c r="AR197" s="164"/>
      <c r="AS197" s="163"/>
      <c r="AT197" s="167"/>
      <c r="AU197" s="167"/>
      <c r="AV197" s="167"/>
      <c r="AW197" s="167"/>
      <c r="AX197" s="167"/>
      <c r="AY197" s="167"/>
      <c r="AZ197" s="164"/>
      <c r="BA197" s="92"/>
    </row>
    <row r="198" spans="2:53" s="91" customFormat="1" ht="12" customHeight="1">
      <c r="B198" s="89"/>
      <c r="C198" s="153" t="s">
        <v>34</v>
      </c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5"/>
      <c r="W198" s="153" t="s">
        <v>35</v>
      </c>
      <c r="X198" s="154"/>
      <c r="Y198" s="154"/>
      <c r="Z198" s="155"/>
      <c r="AA198" s="153" t="s">
        <v>35</v>
      </c>
      <c r="AB198" s="155"/>
      <c r="AC198" s="153">
        <v>1</v>
      </c>
      <c r="AD198" s="154"/>
      <c r="AE198" s="154"/>
      <c r="AF198" s="155"/>
      <c r="AG198" s="153">
        <v>2</v>
      </c>
      <c r="AH198" s="154"/>
      <c r="AI198" s="154"/>
      <c r="AJ198" s="154"/>
      <c r="AK198" s="154"/>
      <c r="AL198" s="154"/>
      <c r="AM198" s="154"/>
      <c r="AN198" s="155"/>
      <c r="AO198" s="153">
        <v>3</v>
      </c>
      <c r="AP198" s="154"/>
      <c r="AQ198" s="154"/>
      <c r="AR198" s="155"/>
      <c r="AS198" s="153">
        <v>4</v>
      </c>
      <c r="AT198" s="154"/>
      <c r="AU198" s="154"/>
      <c r="AV198" s="154"/>
      <c r="AW198" s="154"/>
      <c r="AX198" s="154"/>
      <c r="AY198" s="154"/>
      <c r="AZ198" s="155"/>
      <c r="BA198" s="92"/>
    </row>
    <row r="199" spans="2:53" s="91" customFormat="1" ht="12" customHeight="1">
      <c r="B199" s="89"/>
      <c r="C199" s="148" t="s">
        <v>119</v>
      </c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50" t="s">
        <v>75</v>
      </c>
      <c r="X199" s="150"/>
      <c r="Y199" s="150"/>
      <c r="Z199" s="150"/>
      <c r="AA199" s="150" t="s">
        <v>238</v>
      </c>
      <c r="AB199" s="150"/>
      <c r="AC199" s="151"/>
      <c r="AD199" s="151"/>
      <c r="AE199" s="151"/>
      <c r="AF199" s="151"/>
      <c r="AG199" s="147"/>
      <c r="AH199" s="147"/>
      <c r="AI199" s="147"/>
      <c r="AJ199" s="147"/>
      <c r="AK199" s="147"/>
      <c r="AL199" s="147"/>
      <c r="AM199" s="147"/>
      <c r="AN199" s="147"/>
      <c r="AO199" s="151"/>
      <c r="AP199" s="151"/>
      <c r="AQ199" s="151"/>
      <c r="AR199" s="151"/>
      <c r="AS199" s="147"/>
      <c r="AT199" s="147"/>
      <c r="AU199" s="147"/>
      <c r="AV199" s="147"/>
      <c r="AW199" s="147"/>
      <c r="AX199" s="147"/>
      <c r="AY199" s="147"/>
      <c r="AZ199" s="147"/>
      <c r="BA199" s="92"/>
    </row>
    <row r="200" spans="2:53" s="91" customFormat="1" ht="12" customHeight="1">
      <c r="B200" s="89"/>
      <c r="C200" s="149" t="s">
        <v>120</v>
      </c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52" t="s">
        <v>80</v>
      </c>
      <c r="X200" s="152"/>
      <c r="Y200" s="152"/>
      <c r="Z200" s="152"/>
      <c r="AA200" s="152" t="s">
        <v>239</v>
      </c>
      <c r="AB200" s="152"/>
      <c r="AC200" s="169"/>
      <c r="AD200" s="169"/>
      <c r="AE200" s="169"/>
      <c r="AF200" s="169"/>
      <c r="AG200" s="170"/>
      <c r="AH200" s="170"/>
      <c r="AI200" s="170"/>
      <c r="AJ200" s="170"/>
      <c r="AK200" s="170"/>
      <c r="AL200" s="170"/>
      <c r="AM200" s="170"/>
      <c r="AN200" s="170"/>
      <c r="AO200" s="169"/>
      <c r="AP200" s="169"/>
      <c r="AQ200" s="169"/>
      <c r="AR200" s="169"/>
      <c r="AS200" s="170"/>
      <c r="AT200" s="170"/>
      <c r="AU200" s="170"/>
      <c r="AV200" s="170"/>
      <c r="AW200" s="170"/>
      <c r="AX200" s="170"/>
      <c r="AY200" s="170"/>
      <c r="AZ200" s="170"/>
      <c r="BA200" s="92"/>
    </row>
    <row r="201" spans="2:53" s="91" customFormat="1" ht="12" customHeight="1">
      <c r="B201" s="89"/>
      <c r="C201" s="61"/>
      <c r="D201" s="61"/>
      <c r="E201" s="61"/>
      <c r="F201" s="61"/>
      <c r="G201" s="61"/>
      <c r="H201" s="61"/>
      <c r="I201" s="61"/>
      <c r="J201" s="61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92"/>
    </row>
    <row r="202" spans="2:53" s="91" customFormat="1" ht="12" customHeight="1">
      <c r="B202" s="89"/>
      <c r="C202" s="54"/>
      <c r="D202" s="54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4"/>
      <c r="P202" s="54"/>
      <c r="Q202" s="54"/>
      <c r="R202" s="56"/>
      <c r="S202" s="56"/>
      <c r="T202" s="56"/>
      <c r="U202" s="56"/>
      <c r="V202" s="56"/>
      <c r="W202" s="56"/>
      <c r="X202" s="56"/>
      <c r="Y202" s="56"/>
      <c r="Z202" s="56"/>
      <c r="AA202" s="57"/>
      <c r="AB202" s="57"/>
      <c r="AC202" s="57"/>
      <c r="AD202" s="57"/>
      <c r="AE202" s="57"/>
      <c r="AF202" s="57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133" t="s">
        <v>240</v>
      </c>
      <c r="BA202" s="92"/>
    </row>
    <row r="203" spans="2:53" s="91" customFormat="1" ht="12" customHeight="1">
      <c r="B203" s="89"/>
      <c r="C203" s="239" t="s">
        <v>164</v>
      </c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39"/>
      <c r="AK203" s="239"/>
      <c r="AL203" s="239"/>
      <c r="AM203" s="239"/>
      <c r="AN203" s="239"/>
      <c r="AO203" s="239"/>
      <c r="AP203" s="239"/>
      <c r="AQ203" s="239"/>
      <c r="AR203" s="239"/>
      <c r="AS203" s="239"/>
      <c r="AT203" s="239"/>
      <c r="AU203" s="239"/>
      <c r="AV203" s="239"/>
      <c r="AW203" s="239"/>
      <c r="AX203" s="239"/>
      <c r="AY203" s="239"/>
      <c r="AZ203" s="239"/>
      <c r="BA203" s="92"/>
    </row>
    <row r="204" spans="2:53" s="91" customFormat="1" ht="12" customHeight="1">
      <c r="B204" s="8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  <c r="AK204" s="132"/>
      <c r="AL204" s="132"/>
      <c r="AM204" s="132"/>
      <c r="AN204" s="132"/>
      <c r="AO204" s="132"/>
      <c r="AP204" s="132"/>
      <c r="AQ204" s="132"/>
      <c r="AR204" s="132"/>
      <c r="AS204" s="132"/>
      <c r="AT204" s="132"/>
      <c r="AU204" s="132"/>
      <c r="AV204" s="132"/>
      <c r="AW204" s="132"/>
      <c r="AX204" s="132"/>
      <c r="AY204" s="132"/>
      <c r="AZ204" s="132"/>
      <c r="BA204" s="92"/>
    </row>
    <row r="205" spans="2:53" s="91" customFormat="1" ht="12" customHeight="1">
      <c r="B205" s="89"/>
      <c r="C205" s="336" t="s">
        <v>167</v>
      </c>
      <c r="D205" s="336"/>
      <c r="E205" s="336"/>
      <c r="F205" s="336"/>
      <c r="G205" s="336"/>
      <c r="H205" s="336"/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6"/>
      <c r="AL205" s="336"/>
      <c r="AM205" s="336"/>
      <c r="AN205" s="335" t="s">
        <v>166</v>
      </c>
      <c r="AO205" s="335"/>
      <c r="AP205" s="335"/>
      <c r="AQ205" s="335"/>
      <c r="AR205" s="335"/>
      <c r="AS205" s="335" t="s">
        <v>195</v>
      </c>
      <c r="AT205" s="335"/>
      <c r="AU205" s="335"/>
      <c r="AV205" s="335"/>
      <c r="AW205" s="335"/>
      <c r="AX205" s="335"/>
      <c r="AY205" s="335"/>
      <c r="AZ205" s="335"/>
      <c r="BA205" s="92"/>
    </row>
    <row r="206" spans="2:53" s="91" customFormat="1" ht="12" customHeight="1">
      <c r="B206" s="89"/>
      <c r="C206" s="337" t="s">
        <v>34</v>
      </c>
      <c r="D206" s="337"/>
      <c r="E206" s="337"/>
      <c r="F206" s="337"/>
      <c r="G206" s="337"/>
      <c r="H206" s="337"/>
      <c r="I206" s="337"/>
      <c r="J206" s="337"/>
      <c r="K206" s="337"/>
      <c r="L206" s="337"/>
      <c r="M206" s="337"/>
      <c r="N206" s="337"/>
      <c r="O206" s="337"/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7"/>
      <c r="AG206" s="337"/>
      <c r="AH206" s="337"/>
      <c r="AI206" s="337"/>
      <c r="AJ206" s="337"/>
      <c r="AK206" s="337"/>
      <c r="AL206" s="337"/>
      <c r="AM206" s="337"/>
      <c r="AN206" s="338" t="s">
        <v>37</v>
      </c>
      <c r="AO206" s="338"/>
      <c r="AP206" s="338"/>
      <c r="AQ206" s="338"/>
      <c r="AR206" s="338"/>
      <c r="AS206" s="383">
        <v>1</v>
      </c>
      <c r="AT206" s="383"/>
      <c r="AU206" s="383"/>
      <c r="AV206" s="383"/>
      <c r="AW206" s="383"/>
      <c r="AX206" s="383"/>
      <c r="AY206" s="383"/>
      <c r="AZ206" s="383"/>
      <c r="BA206" s="92"/>
    </row>
    <row r="207" spans="2:53" s="91" customFormat="1" ht="12" customHeight="1">
      <c r="B207" s="89"/>
      <c r="C207" s="186" t="s">
        <v>241</v>
      </c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77">
        <v>92</v>
      </c>
      <c r="AO207" s="177"/>
      <c r="AP207" s="177"/>
      <c r="AQ207" s="177"/>
      <c r="AR207" s="177"/>
      <c r="AS207" s="172"/>
      <c r="AT207" s="172"/>
      <c r="AU207" s="172"/>
      <c r="AV207" s="172"/>
      <c r="AW207" s="172"/>
      <c r="AX207" s="172"/>
      <c r="AY207" s="172"/>
      <c r="AZ207" s="172"/>
      <c r="BA207" s="92"/>
    </row>
    <row r="208" spans="2:53" s="91" customFormat="1" ht="12" customHeight="1">
      <c r="B208" s="89"/>
      <c r="C208" s="392" t="s">
        <v>242</v>
      </c>
      <c r="D208" s="392"/>
      <c r="E208" s="392"/>
      <c r="F208" s="392"/>
      <c r="G208" s="392"/>
      <c r="H208" s="392"/>
      <c r="I208" s="392"/>
      <c r="J208" s="392"/>
      <c r="K208" s="392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2"/>
      <c r="W208" s="392"/>
      <c r="X208" s="392"/>
      <c r="Y208" s="392"/>
      <c r="Z208" s="392"/>
      <c r="AA208" s="392"/>
      <c r="AB208" s="392"/>
      <c r="AC208" s="392"/>
      <c r="AD208" s="392"/>
      <c r="AE208" s="392"/>
      <c r="AF208" s="392"/>
      <c r="AG208" s="392"/>
      <c r="AH208" s="392"/>
      <c r="AI208" s="392"/>
      <c r="AJ208" s="392"/>
      <c r="AK208" s="392"/>
      <c r="AL208" s="392"/>
      <c r="AM208" s="392"/>
      <c r="AN208" s="391">
        <v>93</v>
      </c>
      <c r="AO208" s="391"/>
      <c r="AP208" s="391"/>
      <c r="AQ208" s="391"/>
      <c r="AR208" s="391"/>
      <c r="AS208" s="342"/>
      <c r="AT208" s="342"/>
      <c r="AU208" s="342"/>
      <c r="AV208" s="342"/>
      <c r="AW208" s="342"/>
      <c r="AX208" s="342"/>
      <c r="AY208" s="342"/>
      <c r="AZ208" s="342"/>
      <c r="BA208" s="92"/>
    </row>
    <row r="209" spans="2:53" s="91" customFormat="1" ht="12" customHeight="1">
      <c r="B209" s="89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92"/>
    </row>
    <row r="210" spans="2:53" s="91" customFormat="1" ht="12" customHeight="1">
      <c r="B210" s="89"/>
      <c r="C210" s="138" t="s">
        <v>296</v>
      </c>
      <c r="D210" s="138"/>
      <c r="E210" s="138"/>
      <c r="F210" s="138"/>
      <c r="G210" s="138"/>
      <c r="H210" s="138"/>
      <c r="I210" s="138"/>
      <c r="J210" s="138"/>
      <c r="K210" s="138"/>
      <c r="L210" s="138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92"/>
    </row>
    <row r="211" spans="2:53" s="91" customFormat="1" ht="12" customHeight="1">
      <c r="B211" s="89"/>
      <c r="C211" s="138" t="s">
        <v>297</v>
      </c>
      <c r="D211" s="138"/>
      <c r="E211" s="138"/>
      <c r="F211" s="138"/>
      <c r="G211" s="138"/>
      <c r="H211" s="138"/>
      <c r="I211" s="138"/>
      <c r="J211" s="138"/>
      <c r="K211" s="138"/>
      <c r="L211" s="138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92"/>
    </row>
    <row r="212" spans="2:53" s="91" customFormat="1" ht="12" customHeight="1">
      <c r="B212" s="89"/>
      <c r="C212" s="138" t="s">
        <v>298</v>
      </c>
      <c r="D212" s="138"/>
      <c r="E212" s="138"/>
      <c r="F212" s="138"/>
      <c r="G212" s="138"/>
      <c r="H212" s="138"/>
      <c r="I212" s="138"/>
      <c r="J212" s="138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92"/>
    </row>
    <row r="213" spans="2:53" ht="12" customHeight="1">
      <c r="B213" s="18"/>
      <c r="C213" s="145" t="s">
        <v>299</v>
      </c>
      <c r="D213" s="50"/>
      <c r="E213" s="50"/>
      <c r="F213" s="50"/>
      <c r="G213" s="59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1"/>
    </row>
    <row r="214" spans="2:53" ht="12" customHeight="1">
      <c r="B214" s="18"/>
      <c r="C214" s="145" t="s">
        <v>300</v>
      </c>
      <c r="D214" s="82"/>
      <c r="E214" s="82"/>
      <c r="F214" s="82"/>
      <c r="G214" s="305"/>
      <c r="H214" s="305"/>
      <c r="I214" s="305"/>
      <c r="J214" s="305"/>
      <c r="K214" s="305"/>
      <c r="L214" s="305"/>
      <c r="M214" s="305"/>
      <c r="N214" s="305"/>
      <c r="O214" s="305"/>
      <c r="P214" s="305"/>
      <c r="Q214" s="305"/>
      <c r="R214" s="305"/>
      <c r="S214" s="305"/>
      <c r="T214" s="305"/>
      <c r="U214" s="305"/>
      <c r="V214" s="82"/>
      <c r="W214" s="82"/>
      <c r="X214" s="82"/>
      <c r="Y214" s="222"/>
      <c r="Z214" s="222"/>
      <c r="AA214" s="222"/>
      <c r="AB214" s="222"/>
      <c r="AC214" s="222"/>
      <c r="AD214" s="222"/>
      <c r="AE214" s="222"/>
      <c r="AF214" s="222"/>
      <c r="AG214" s="41"/>
      <c r="AH214" s="41"/>
      <c r="AI214" s="222"/>
      <c r="AJ214" s="222"/>
      <c r="AK214" s="222"/>
      <c r="AL214" s="222"/>
      <c r="AM214" s="222"/>
      <c r="AN214" s="222"/>
      <c r="AO214" s="222"/>
      <c r="AP214" s="222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21"/>
    </row>
    <row r="215" spans="2:53" ht="12" customHeight="1">
      <c r="B215" s="18"/>
      <c r="C215" s="82"/>
      <c r="D215" s="82"/>
      <c r="E215" s="82"/>
      <c r="F215" s="82"/>
      <c r="G215" s="394" t="s">
        <v>301</v>
      </c>
      <c r="H215" s="394"/>
      <c r="I215" s="394"/>
      <c r="J215" s="394"/>
      <c r="K215" s="394"/>
      <c r="L215" s="394"/>
      <c r="M215" s="394"/>
      <c r="N215" s="394"/>
      <c r="O215" s="394"/>
      <c r="P215" s="394"/>
      <c r="Q215" s="394"/>
      <c r="R215" s="394"/>
      <c r="S215" s="394"/>
      <c r="T215" s="394"/>
      <c r="U215" s="394"/>
      <c r="V215" s="82"/>
      <c r="W215" s="82"/>
      <c r="X215" s="82"/>
      <c r="Y215" s="223" t="s">
        <v>36</v>
      </c>
      <c r="Z215" s="223"/>
      <c r="AA215" s="223"/>
      <c r="AB215" s="223"/>
      <c r="AC215" s="223"/>
      <c r="AD215" s="223"/>
      <c r="AE215" s="223"/>
      <c r="AF215" s="223"/>
      <c r="AG215" s="19"/>
      <c r="AH215" s="19"/>
      <c r="AI215" s="223" t="s">
        <v>41</v>
      </c>
      <c r="AJ215" s="223"/>
      <c r="AK215" s="223"/>
      <c r="AL215" s="223"/>
      <c r="AM215" s="223"/>
      <c r="AN215" s="223"/>
      <c r="AO215" s="223"/>
      <c r="AP215" s="223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21"/>
    </row>
    <row r="216" spans="2:53" ht="12" customHeight="1">
      <c r="B216" s="18"/>
      <c r="C216" s="19"/>
      <c r="D216" s="19"/>
      <c r="E216" s="19"/>
      <c r="F216" s="19"/>
      <c r="G216" s="19"/>
      <c r="H216" s="19"/>
      <c r="I216" s="19"/>
      <c r="J216" s="19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7"/>
      <c r="Z216" s="37"/>
      <c r="AA216" s="37"/>
      <c r="AB216" s="37"/>
      <c r="AC216" s="37"/>
      <c r="AD216" s="37"/>
      <c r="AE216" s="37"/>
      <c r="AF216" s="37"/>
      <c r="AG216" s="19"/>
      <c r="AH216" s="19"/>
      <c r="AI216" s="37"/>
      <c r="AJ216" s="37"/>
      <c r="AK216" s="37"/>
      <c r="AL216" s="37"/>
      <c r="AM216" s="37"/>
      <c r="AN216" s="37"/>
      <c r="AO216" s="37"/>
      <c r="AP216" s="37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21"/>
    </row>
    <row r="217" spans="2:53" ht="12" customHeight="1">
      <c r="B217" s="18"/>
      <c r="C217" s="60"/>
      <c r="D217" s="60"/>
      <c r="E217" s="60"/>
      <c r="F217" s="60"/>
      <c r="G217" s="60"/>
      <c r="H217" s="60"/>
      <c r="I217" s="19"/>
      <c r="J217" s="35"/>
      <c r="K217" s="37"/>
      <c r="L217" s="37"/>
      <c r="M217" s="37"/>
      <c r="N217" s="37"/>
      <c r="O217" s="37"/>
      <c r="P217" s="37"/>
      <c r="Q217" s="37"/>
      <c r="R217" s="37"/>
      <c r="S217" s="19"/>
      <c r="T217" s="35"/>
      <c r="U217" s="37"/>
      <c r="V217" s="37"/>
      <c r="W217" s="37"/>
      <c r="X217" s="37"/>
      <c r="Y217" s="35"/>
      <c r="Z217" s="35"/>
      <c r="AA217" s="35"/>
      <c r="AB217" s="35"/>
      <c r="AC217" s="35"/>
      <c r="AD217" s="35"/>
      <c r="AE217" s="35"/>
      <c r="AF217" s="35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21"/>
    </row>
    <row r="218" spans="2:53" ht="12" customHeight="1">
      <c r="B218" s="18"/>
      <c r="C218" s="393"/>
      <c r="D218" s="393"/>
      <c r="E218" s="393"/>
      <c r="F218" s="393"/>
      <c r="G218" s="393"/>
      <c r="H218" s="393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96">
        <f ca="1">TODAY()</f>
        <v>44272</v>
      </c>
      <c r="AI218" s="396"/>
      <c r="AJ218" s="396"/>
      <c r="AK218" s="396"/>
      <c r="AL218" s="396"/>
      <c r="AM218" s="396"/>
      <c r="AN218" s="396"/>
      <c r="AO218" s="396"/>
      <c r="AP218" s="396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21"/>
    </row>
    <row r="219" spans="2:53" ht="12" customHeight="1">
      <c r="B219" s="18"/>
      <c r="C219" s="394" t="s">
        <v>243</v>
      </c>
      <c r="D219" s="394"/>
      <c r="E219" s="394"/>
      <c r="F219" s="394"/>
      <c r="G219" s="394"/>
      <c r="H219" s="394"/>
      <c r="I219" s="394"/>
      <c r="J219" s="394"/>
      <c r="K219" s="394"/>
      <c r="L219" s="394"/>
      <c r="M219" s="394"/>
      <c r="N219" s="394"/>
      <c r="O219" s="394"/>
      <c r="P219" s="394"/>
      <c r="Q219" s="394"/>
      <c r="R219" s="394"/>
      <c r="S219" s="394"/>
      <c r="T219" s="394"/>
      <c r="U219" s="394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94" t="s">
        <v>19</v>
      </c>
      <c r="AI219" s="394"/>
      <c r="AJ219" s="394"/>
      <c r="AK219" s="394"/>
      <c r="AL219" s="394"/>
      <c r="AM219" s="394"/>
      <c r="AN219" s="394"/>
      <c r="AO219" s="394"/>
      <c r="AP219" s="394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21"/>
    </row>
    <row r="220" spans="2:53" ht="12" customHeight="1">
      <c r="B220" s="18"/>
      <c r="C220" s="395"/>
      <c r="D220" s="395"/>
      <c r="E220" s="395"/>
      <c r="F220" s="395"/>
      <c r="G220" s="395"/>
      <c r="H220" s="395"/>
      <c r="I220" s="395"/>
      <c r="J220" s="395"/>
      <c r="K220" s="395"/>
      <c r="L220" s="395"/>
      <c r="M220" s="395"/>
      <c r="N220" s="395"/>
      <c r="O220" s="395"/>
      <c r="P220" s="395"/>
      <c r="Q220" s="395"/>
      <c r="R220" s="395"/>
      <c r="S220" s="395"/>
      <c r="T220" s="395"/>
      <c r="U220" s="395"/>
      <c r="V220" s="35"/>
      <c r="W220" s="35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395"/>
      <c r="AI220" s="395"/>
      <c r="AJ220" s="395"/>
      <c r="AK220" s="395"/>
      <c r="AL220" s="395"/>
      <c r="AM220" s="395"/>
      <c r="AN220" s="395"/>
      <c r="AO220" s="395"/>
      <c r="AP220" s="395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21"/>
    </row>
    <row r="221" spans="2:53" ht="12" customHeight="1" thickBot="1">
      <c r="B221" s="62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4"/>
    </row>
    <row r="223" ht="12" customHeight="1">
      <c r="E223" s="11"/>
    </row>
  </sheetData>
  <sheetProtection insertColumns="0" insertRows="0" deleteColumns="0" deleteRows="0"/>
  <mergeCells count="923">
    <mergeCell ref="C219:U220"/>
    <mergeCell ref="AH218:AP218"/>
    <mergeCell ref="AH219:AP220"/>
    <mergeCell ref="G214:U214"/>
    <mergeCell ref="G215:U215"/>
    <mergeCell ref="AO31:AZ32"/>
    <mergeCell ref="C207:AM207"/>
    <mergeCell ref="AN207:AR207"/>
    <mergeCell ref="AS207:AZ207"/>
    <mergeCell ref="C208:AM208"/>
    <mergeCell ref="AN205:AR205"/>
    <mergeCell ref="AS205:AZ205"/>
    <mergeCell ref="C206:AM206"/>
    <mergeCell ref="AN206:AR206"/>
    <mergeCell ref="AS206:AZ206"/>
    <mergeCell ref="C218:U218"/>
    <mergeCell ref="AN208:AR208"/>
    <mergeCell ref="AS208:AZ208"/>
    <mergeCell ref="C205:AM205"/>
    <mergeCell ref="C203:AZ203"/>
    <mergeCell ref="W195:Z197"/>
    <mergeCell ref="W198:Z198"/>
    <mergeCell ref="W199:Z199"/>
    <mergeCell ref="AS200:AZ200"/>
    <mergeCell ref="AO195:AZ195"/>
    <mergeCell ref="AO198:AR198"/>
    <mergeCell ref="AS198:AZ198"/>
    <mergeCell ref="AO196:AR197"/>
    <mergeCell ref="AC196:AF197"/>
    <mergeCell ref="C189:AM189"/>
    <mergeCell ref="AN189:AR189"/>
    <mergeCell ref="AS189:AZ189"/>
    <mergeCell ref="C188:AM188"/>
    <mergeCell ref="AN188:AR188"/>
    <mergeCell ref="AS188:AZ188"/>
    <mergeCell ref="C187:AM187"/>
    <mergeCell ref="AN187:AR187"/>
    <mergeCell ref="AS187:AZ187"/>
    <mergeCell ref="C186:AM186"/>
    <mergeCell ref="AN186:AR186"/>
    <mergeCell ref="AS186:AZ186"/>
    <mergeCell ref="C181:AM181"/>
    <mergeCell ref="AN181:AR181"/>
    <mergeCell ref="AS181:AZ181"/>
    <mergeCell ref="C161:AZ161"/>
    <mergeCell ref="C178:AZ178"/>
    <mergeCell ref="C180:AM180"/>
    <mergeCell ref="AN180:AR180"/>
    <mergeCell ref="AS180:AZ180"/>
    <mergeCell ref="AQ175:AT175"/>
    <mergeCell ref="AU175:AW175"/>
    <mergeCell ref="C155:AH155"/>
    <mergeCell ref="AN155:AR155"/>
    <mergeCell ref="AS153:AZ153"/>
    <mergeCell ref="C154:AH154"/>
    <mergeCell ref="AI154:AM154"/>
    <mergeCell ref="AN154:AR154"/>
    <mergeCell ref="AS154:AZ154"/>
    <mergeCell ref="AS155:AZ155"/>
    <mergeCell ref="C152:AH152"/>
    <mergeCell ref="AI152:AM152"/>
    <mergeCell ref="AN152:AR152"/>
    <mergeCell ref="C153:AH153"/>
    <mergeCell ref="AI153:AM153"/>
    <mergeCell ref="AN153:AR153"/>
    <mergeCell ref="AS149:AZ149"/>
    <mergeCell ref="AS152:AZ152"/>
    <mergeCell ref="AI155:AM155"/>
    <mergeCell ref="AS150:AZ150"/>
    <mergeCell ref="AI148:AM148"/>
    <mergeCell ref="AI149:AM149"/>
    <mergeCell ref="AI150:AM150"/>
    <mergeCell ref="AI151:AM151"/>
    <mergeCell ref="C151:AH151"/>
    <mergeCell ref="AN151:AR151"/>
    <mergeCell ref="AS151:AZ151"/>
    <mergeCell ref="AS130:AV130"/>
    <mergeCell ref="AW130:AZ130"/>
    <mergeCell ref="AS131:AV131"/>
    <mergeCell ref="AW131:AZ131"/>
    <mergeCell ref="AS146:AZ146"/>
    <mergeCell ref="C145:AH145"/>
    <mergeCell ref="AS145:AZ145"/>
    <mergeCell ref="C120:AZ120"/>
    <mergeCell ref="C128:K129"/>
    <mergeCell ref="L128:P129"/>
    <mergeCell ref="AS127:AV127"/>
    <mergeCell ref="AW127:AZ127"/>
    <mergeCell ref="AD127:AH127"/>
    <mergeCell ref="AI127:AM127"/>
    <mergeCell ref="AD123:AM123"/>
    <mergeCell ref="Z123:AC126"/>
    <mergeCell ref="AN110:AR110"/>
    <mergeCell ref="AS110:AZ110"/>
    <mergeCell ref="AI107:AM109"/>
    <mergeCell ref="AI110:AM112"/>
    <mergeCell ref="C112:AH112"/>
    <mergeCell ref="AN112:AR112"/>
    <mergeCell ref="AS112:AZ112"/>
    <mergeCell ref="C103:AZ103"/>
    <mergeCell ref="AN100:AP100"/>
    <mergeCell ref="AQ100:AS100"/>
    <mergeCell ref="AT100:AV100"/>
    <mergeCell ref="AW100:AZ100"/>
    <mergeCell ref="Q100:R100"/>
    <mergeCell ref="Y100:AA100"/>
    <mergeCell ref="AB100:AD100"/>
    <mergeCell ref="AH100:AJ100"/>
    <mergeCell ref="AK100:AM100"/>
    <mergeCell ref="AT99:AV99"/>
    <mergeCell ref="L95:P96"/>
    <mergeCell ref="L97:P98"/>
    <mergeCell ref="L99:P100"/>
    <mergeCell ref="AE100:AG100"/>
    <mergeCell ref="AE99:AG99"/>
    <mergeCell ref="U97:X97"/>
    <mergeCell ref="Y97:AA97"/>
    <mergeCell ref="AB97:AD97"/>
    <mergeCell ref="AE97:AG97"/>
    <mergeCell ref="AW98:AZ98"/>
    <mergeCell ref="AW99:AZ99"/>
    <mergeCell ref="C99:K100"/>
    <mergeCell ref="Q99:R99"/>
    <mergeCell ref="S99:T99"/>
    <mergeCell ref="U99:X99"/>
    <mergeCell ref="S100:T100"/>
    <mergeCell ref="U100:X100"/>
    <mergeCell ref="Y99:AA99"/>
    <mergeCell ref="AB99:AD99"/>
    <mergeCell ref="AE98:AG98"/>
    <mergeCell ref="AH98:AJ98"/>
    <mergeCell ref="AH99:AJ99"/>
    <mergeCell ref="AK98:AM98"/>
    <mergeCell ref="AN98:AP98"/>
    <mergeCell ref="AQ98:AS98"/>
    <mergeCell ref="AK99:AM99"/>
    <mergeCell ref="AN99:AP99"/>
    <mergeCell ref="AQ99:AS99"/>
    <mergeCell ref="AN97:AP97"/>
    <mergeCell ref="AQ97:AS97"/>
    <mergeCell ref="AT98:AV98"/>
    <mergeCell ref="AT97:AV97"/>
    <mergeCell ref="AW97:AZ97"/>
    <mergeCell ref="Q98:R98"/>
    <mergeCell ref="S98:T98"/>
    <mergeCell ref="U98:X98"/>
    <mergeCell ref="Y98:AA98"/>
    <mergeCell ref="AB98:AD98"/>
    <mergeCell ref="U96:X96"/>
    <mergeCell ref="Y96:AA96"/>
    <mergeCell ref="AB96:AD96"/>
    <mergeCell ref="AE96:AG96"/>
    <mergeCell ref="AH97:AJ97"/>
    <mergeCell ref="AK97:AM97"/>
    <mergeCell ref="AW96:AZ96"/>
    <mergeCell ref="AW95:AZ95"/>
    <mergeCell ref="AQ95:AS95"/>
    <mergeCell ref="AT95:AV95"/>
    <mergeCell ref="C97:K98"/>
    <mergeCell ref="Q97:R97"/>
    <mergeCell ref="S97:T97"/>
    <mergeCell ref="AN96:AP96"/>
    <mergeCell ref="Q96:R96"/>
    <mergeCell ref="S96:T96"/>
    <mergeCell ref="AH96:AJ96"/>
    <mergeCell ref="AK96:AM96"/>
    <mergeCell ref="AK95:AM95"/>
    <mergeCell ref="AN95:AP95"/>
    <mergeCell ref="AQ96:AS96"/>
    <mergeCell ref="AT96:AV96"/>
    <mergeCell ref="AW94:AZ94"/>
    <mergeCell ref="C95:K96"/>
    <mergeCell ref="Q95:R95"/>
    <mergeCell ref="S95:T95"/>
    <mergeCell ref="U95:X95"/>
    <mergeCell ref="Y95:AA95"/>
    <mergeCell ref="AB95:AD95"/>
    <mergeCell ref="AE95:AG95"/>
    <mergeCell ref="AH95:AJ95"/>
    <mergeCell ref="AK94:AM94"/>
    <mergeCell ref="AN94:AP94"/>
    <mergeCell ref="AQ94:AS94"/>
    <mergeCell ref="AT94:AV94"/>
    <mergeCell ref="AT93:AV93"/>
    <mergeCell ref="AN93:AP93"/>
    <mergeCell ref="AQ93:AS93"/>
    <mergeCell ref="AW93:AZ93"/>
    <mergeCell ref="Q94:R94"/>
    <mergeCell ref="S94:T94"/>
    <mergeCell ref="U94:X94"/>
    <mergeCell ref="Y94:AA94"/>
    <mergeCell ref="AB94:AD94"/>
    <mergeCell ref="AE94:AG94"/>
    <mergeCell ref="AH94:AJ94"/>
    <mergeCell ref="AH93:AJ93"/>
    <mergeCell ref="AK93:AM93"/>
    <mergeCell ref="S93:T93"/>
    <mergeCell ref="L93:P94"/>
    <mergeCell ref="U93:X93"/>
    <mergeCell ref="Y93:AA93"/>
    <mergeCell ref="AB93:AD93"/>
    <mergeCell ref="AE93:AG93"/>
    <mergeCell ref="C79:K80"/>
    <mergeCell ref="C81:K82"/>
    <mergeCell ref="C83:K84"/>
    <mergeCell ref="C85:K86"/>
    <mergeCell ref="C93:K94"/>
    <mergeCell ref="Q93:R93"/>
    <mergeCell ref="L85:P86"/>
    <mergeCell ref="AT86:AV86"/>
    <mergeCell ref="AW86:AZ86"/>
    <mergeCell ref="AT85:AV85"/>
    <mergeCell ref="AW85:AZ85"/>
    <mergeCell ref="U86:X86"/>
    <mergeCell ref="Y86:AA86"/>
    <mergeCell ref="AB86:AD86"/>
    <mergeCell ref="AE86:AG86"/>
    <mergeCell ref="AH86:AJ86"/>
    <mergeCell ref="C36:AC38"/>
    <mergeCell ref="M51:AY51"/>
    <mergeCell ref="L69:P70"/>
    <mergeCell ref="L73:P74"/>
    <mergeCell ref="C69:K70"/>
    <mergeCell ref="C71:K72"/>
    <mergeCell ref="C73:K74"/>
    <mergeCell ref="AQ74:AS74"/>
    <mergeCell ref="AW74:AZ74"/>
    <mergeCell ref="AT73:AV73"/>
    <mergeCell ref="Q171:R171"/>
    <mergeCell ref="S171:U171"/>
    <mergeCell ref="V171:Y171"/>
    <mergeCell ref="AX171:AZ171"/>
    <mergeCell ref="AC171:AF171"/>
    <mergeCell ref="AM171:AP171"/>
    <mergeCell ref="AQ171:AT171"/>
    <mergeCell ref="Z171:AB171"/>
    <mergeCell ref="AJ175:AL175"/>
    <mergeCell ref="AM175:AP175"/>
    <mergeCell ref="AX175:AZ175"/>
    <mergeCell ref="Q175:R175"/>
    <mergeCell ref="S175:U175"/>
    <mergeCell ref="V175:Y175"/>
    <mergeCell ref="Z175:AB175"/>
    <mergeCell ref="AC175:AF175"/>
    <mergeCell ref="AG175:AI175"/>
    <mergeCell ref="AG174:AI174"/>
    <mergeCell ref="AJ174:AL174"/>
    <mergeCell ref="AM174:AP174"/>
    <mergeCell ref="AQ174:AT174"/>
    <mergeCell ref="AU174:AW174"/>
    <mergeCell ref="AX174:AZ174"/>
    <mergeCell ref="AJ173:AL173"/>
    <mergeCell ref="AM173:AP173"/>
    <mergeCell ref="AQ173:AT173"/>
    <mergeCell ref="AU173:AW173"/>
    <mergeCell ref="AX173:AZ173"/>
    <mergeCell ref="Q174:R174"/>
    <mergeCell ref="S174:U174"/>
    <mergeCell ref="V174:Y174"/>
    <mergeCell ref="Z174:AB174"/>
    <mergeCell ref="AC174:AF174"/>
    <mergeCell ref="Q173:R173"/>
    <mergeCell ref="S173:U173"/>
    <mergeCell ref="V173:Y173"/>
    <mergeCell ref="Z173:AB173"/>
    <mergeCell ref="AC173:AF173"/>
    <mergeCell ref="AG173:AI173"/>
    <mergeCell ref="Z165:AB168"/>
    <mergeCell ref="AC165:AF168"/>
    <mergeCell ref="C158:AZ158"/>
    <mergeCell ref="C159:AZ159"/>
    <mergeCell ref="S163:U168"/>
    <mergeCell ref="V163:Y168"/>
    <mergeCell ref="Z164:AF164"/>
    <mergeCell ref="AU164:AW168"/>
    <mergeCell ref="AQ164:AT168"/>
    <mergeCell ref="AJ164:AL168"/>
    <mergeCell ref="AX172:AZ172"/>
    <mergeCell ref="AG171:AI171"/>
    <mergeCell ref="AJ171:AL171"/>
    <mergeCell ref="AU171:AW171"/>
    <mergeCell ref="AM172:AP172"/>
    <mergeCell ref="AQ172:AT172"/>
    <mergeCell ref="AU172:AW172"/>
    <mergeCell ref="AX164:AZ168"/>
    <mergeCell ref="AQ170:AT170"/>
    <mergeCell ref="AS147:AZ147"/>
    <mergeCell ref="C148:AH148"/>
    <mergeCell ref="AN148:AR148"/>
    <mergeCell ref="AS148:AZ148"/>
    <mergeCell ref="C149:AH149"/>
    <mergeCell ref="C147:AH147"/>
    <mergeCell ref="AV162:AZ162"/>
    <mergeCell ref="C163:K168"/>
    <mergeCell ref="Z163:AZ163"/>
    <mergeCell ref="AD130:AH130"/>
    <mergeCell ref="AI130:AM130"/>
    <mergeCell ref="AN130:AR130"/>
    <mergeCell ref="AN145:AR145"/>
    <mergeCell ref="AN135:AR135"/>
    <mergeCell ref="AN132:AR132"/>
    <mergeCell ref="AN147:AR147"/>
    <mergeCell ref="AI147:AM147"/>
    <mergeCell ref="AI146:AM146"/>
    <mergeCell ref="AN146:AR146"/>
    <mergeCell ref="C146:AH146"/>
    <mergeCell ref="C150:AH150"/>
    <mergeCell ref="AN150:AR150"/>
    <mergeCell ref="AN149:AR149"/>
    <mergeCell ref="U139:Y139"/>
    <mergeCell ref="Z139:AC139"/>
    <mergeCell ref="AD139:AH139"/>
    <mergeCell ref="AI139:AM139"/>
    <mergeCell ref="S139:T139"/>
    <mergeCell ref="L163:P168"/>
    <mergeCell ref="Q163:R168"/>
    <mergeCell ref="AI145:AM145"/>
    <mergeCell ref="AM164:AP168"/>
    <mergeCell ref="AG164:AI168"/>
    <mergeCell ref="AW137:AZ137"/>
    <mergeCell ref="U138:Y138"/>
    <mergeCell ref="Z138:AC138"/>
    <mergeCell ref="AD138:AH138"/>
    <mergeCell ref="AI138:AM138"/>
    <mergeCell ref="AN138:AR138"/>
    <mergeCell ref="AS138:AV138"/>
    <mergeCell ref="AW138:AZ138"/>
    <mergeCell ref="U137:Y137"/>
    <mergeCell ref="Z137:AC137"/>
    <mergeCell ref="AS137:AV137"/>
    <mergeCell ref="AD135:AH135"/>
    <mergeCell ref="AI135:AM135"/>
    <mergeCell ref="AN133:AR133"/>
    <mergeCell ref="AS133:AV133"/>
    <mergeCell ref="AD133:AH133"/>
    <mergeCell ref="AI133:AM133"/>
    <mergeCell ref="AD137:AH137"/>
    <mergeCell ref="AI137:AM137"/>
    <mergeCell ref="AN137:AR137"/>
    <mergeCell ref="AN127:AR127"/>
    <mergeCell ref="Q128:R128"/>
    <mergeCell ref="S128:T128"/>
    <mergeCell ref="Q129:R129"/>
    <mergeCell ref="S129:T129"/>
    <mergeCell ref="U127:Y127"/>
    <mergeCell ref="Z127:AC127"/>
    <mergeCell ref="AN128:AR128"/>
    <mergeCell ref="Z128:AC128"/>
    <mergeCell ref="AD128:AH128"/>
    <mergeCell ref="Z122:AM122"/>
    <mergeCell ref="U122:Y126"/>
    <mergeCell ref="Q132:R132"/>
    <mergeCell ref="C132:K133"/>
    <mergeCell ref="L132:P133"/>
    <mergeCell ref="S132:T132"/>
    <mergeCell ref="Q133:R133"/>
    <mergeCell ref="S133:T133"/>
    <mergeCell ref="C130:K131"/>
    <mergeCell ref="L130:P131"/>
    <mergeCell ref="AT121:AZ121"/>
    <mergeCell ref="C122:K126"/>
    <mergeCell ref="L122:P126"/>
    <mergeCell ref="Q122:R126"/>
    <mergeCell ref="S122:T126"/>
    <mergeCell ref="AW122:AZ126"/>
    <mergeCell ref="AS122:AV126"/>
    <mergeCell ref="AN122:AR126"/>
    <mergeCell ref="AI124:AM126"/>
    <mergeCell ref="AD124:AH126"/>
    <mergeCell ref="C115:AH115"/>
    <mergeCell ref="AN115:AR115"/>
    <mergeCell ref="AS115:AZ115"/>
    <mergeCell ref="AI113:AM115"/>
    <mergeCell ref="C114:AH114"/>
    <mergeCell ref="AN114:AR114"/>
    <mergeCell ref="AS114:AZ114"/>
    <mergeCell ref="C113:AH113"/>
    <mergeCell ref="AN113:AR113"/>
    <mergeCell ref="AS113:AZ113"/>
    <mergeCell ref="C111:AH111"/>
    <mergeCell ref="AN111:AR111"/>
    <mergeCell ref="AS111:AZ111"/>
    <mergeCell ref="C108:AH108"/>
    <mergeCell ref="AN108:AR108"/>
    <mergeCell ref="AS108:AZ108"/>
    <mergeCell ref="C109:AH109"/>
    <mergeCell ref="AN109:AR109"/>
    <mergeCell ref="AS109:AZ109"/>
    <mergeCell ref="C110:AH110"/>
    <mergeCell ref="AS107:AZ107"/>
    <mergeCell ref="AS105:AZ105"/>
    <mergeCell ref="AN105:AR105"/>
    <mergeCell ref="AI105:AM105"/>
    <mergeCell ref="C105:AH105"/>
    <mergeCell ref="C106:AH106"/>
    <mergeCell ref="AI106:AM106"/>
    <mergeCell ref="AN106:AR106"/>
    <mergeCell ref="AS106:AZ106"/>
    <mergeCell ref="AW91:AZ91"/>
    <mergeCell ref="AT90:AV90"/>
    <mergeCell ref="Z131:AC131"/>
    <mergeCell ref="AD131:AH131"/>
    <mergeCell ref="AI131:AM131"/>
    <mergeCell ref="Z132:AC132"/>
    <mergeCell ref="AD132:AH132"/>
    <mergeCell ref="AI132:AM132"/>
    <mergeCell ref="C107:AH107"/>
    <mergeCell ref="AN107:AR107"/>
    <mergeCell ref="AN91:AP91"/>
    <mergeCell ref="AH92:AJ92"/>
    <mergeCell ref="AT92:AV92"/>
    <mergeCell ref="AW92:AZ92"/>
    <mergeCell ref="AN71:AP71"/>
    <mergeCell ref="AQ71:AS71"/>
    <mergeCell ref="AT71:AV71"/>
    <mergeCell ref="AW71:AZ71"/>
    <mergeCell ref="AQ91:AS91"/>
    <mergeCell ref="AT91:AV91"/>
    <mergeCell ref="U92:X92"/>
    <mergeCell ref="Y92:AA92"/>
    <mergeCell ref="AB92:AD92"/>
    <mergeCell ref="AE92:AG92"/>
    <mergeCell ref="AH91:AJ91"/>
    <mergeCell ref="AK91:AM91"/>
    <mergeCell ref="AN90:AP90"/>
    <mergeCell ref="AW90:AZ90"/>
    <mergeCell ref="AK92:AM92"/>
    <mergeCell ref="AN92:AP92"/>
    <mergeCell ref="U91:X91"/>
    <mergeCell ref="Y91:AA91"/>
    <mergeCell ref="AB91:AD91"/>
    <mergeCell ref="AE91:AG91"/>
    <mergeCell ref="AQ90:AS90"/>
    <mergeCell ref="AQ92:AS92"/>
    <mergeCell ref="AN89:AP89"/>
    <mergeCell ref="AQ89:AS89"/>
    <mergeCell ref="AT89:AV89"/>
    <mergeCell ref="AW89:AZ89"/>
    <mergeCell ref="U90:X90"/>
    <mergeCell ref="Y90:AA90"/>
    <mergeCell ref="AB90:AD90"/>
    <mergeCell ref="AE90:AG90"/>
    <mergeCell ref="AH90:AJ90"/>
    <mergeCell ref="AK90:AM90"/>
    <mergeCell ref="AN88:AP88"/>
    <mergeCell ref="AQ88:AS88"/>
    <mergeCell ref="AT88:AV88"/>
    <mergeCell ref="AW88:AZ88"/>
    <mergeCell ref="U89:X89"/>
    <mergeCell ref="Y89:AA89"/>
    <mergeCell ref="AB89:AD89"/>
    <mergeCell ref="AE89:AG89"/>
    <mergeCell ref="AH89:AJ89"/>
    <mergeCell ref="AK89:AM89"/>
    <mergeCell ref="U88:X88"/>
    <mergeCell ref="Y88:AA88"/>
    <mergeCell ref="AB88:AD88"/>
    <mergeCell ref="AE88:AG88"/>
    <mergeCell ref="AH88:AJ88"/>
    <mergeCell ref="AK88:AM88"/>
    <mergeCell ref="U87:X87"/>
    <mergeCell ref="Y87:AA87"/>
    <mergeCell ref="AB87:AD87"/>
    <mergeCell ref="AE87:AG87"/>
    <mergeCell ref="AT87:AV87"/>
    <mergeCell ref="AW87:AZ87"/>
    <mergeCell ref="AQ85:AS85"/>
    <mergeCell ref="AK86:AM86"/>
    <mergeCell ref="AN86:AP86"/>
    <mergeCell ref="AQ86:AS86"/>
    <mergeCell ref="AT84:AV84"/>
    <mergeCell ref="AH87:AJ87"/>
    <mergeCell ref="AK87:AM87"/>
    <mergeCell ref="AN87:AP87"/>
    <mergeCell ref="AQ87:AS87"/>
    <mergeCell ref="AN84:AP84"/>
    <mergeCell ref="AQ84:AS84"/>
    <mergeCell ref="AW84:AZ84"/>
    <mergeCell ref="U85:X85"/>
    <mergeCell ref="Y85:AA85"/>
    <mergeCell ref="AB85:AD85"/>
    <mergeCell ref="AE85:AG85"/>
    <mergeCell ref="AH85:AJ85"/>
    <mergeCell ref="AK85:AM85"/>
    <mergeCell ref="AN85:AP85"/>
    <mergeCell ref="AN83:AP83"/>
    <mergeCell ref="AQ83:AS83"/>
    <mergeCell ref="AT83:AV83"/>
    <mergeCell ref="AW83:AZ83"/>
    <mergeCell ref="U84:X84"/>
    <mergeCell ref="Y84:AA84"/>
    <mergeCell ref="AB84:AD84"/>
    <mergeCell ref="AE84:AG84"/>
    <mergeCell ref="AH84:AJ84"/>
    <mergeCell ref="AK84:AM84"/>
    <mergeCell ref="AN82:AP82"/>
    <mergeCell ref="AQ82:AS82"/>
    <mergeCell ref="AT82:AV82"/>
    <mergeCell ref="AW82:AZ82"/>
    <mergeCell ref="U83:X83"/>
    <mergeCell ref="Y83:AA83"/>
    <mergeCell ref="AB83:AD83"/>
    <mergeCell ref="AE83:AG83"/>
    <mergeCell ref="AH83:AJ83"/>
    <mergeCell ref="AK83:AM83"/>
    <mergeCell ref="AN81:AP81"/>
    <mergeCell ref="AQ81:AS81"/>
    <mergeCell ref="AT81:AV81"/>
    <mergeCell ref="AW81:AZ81"/>
    <mergeCell ref="U82:X82"/>
    <mergeCell ref="Y82:AA82"/>
    <mergeCell ref="AB82:AD82"/>
    <mergeCell ref="AE82:AG82"/>
    <mergeCell ref="AH82:AJ82"/>
    <mergeCell ref="AK82:AM82"/>
    <mergeCell ref="AN80:AP80"/>
    <mergeCell ref="AQ80:AS80"/>
    <mergeCell ref="AT80:AV80"/>
    <mergeCell ref="AW80:AZ80"/>
    <mergeCell ref="U81:X81"/>
    <mergeCell ref="Y81:AA81"/>
    <mergeCell ref="AB81:AD81"/>
    <mergeCell ref="AE81:AG81"/>
    <mergeCell ref="AH81:AJ81"/>
    <mergeCell ref="AK81:AM81"/>
    <mergeCell ref="AN79:AP79"/>
    <mergeCell ref="AQ79:AS79"/>
    <mergeCell ref="AT79:AV79"/>
    <mergeCell ref="AW79:AZ79"/>
    <mergeCell ref="U80:X80"/>
    <mergeCell ref="Y80:AA80"/>
    <mergeCell ref="AB80:AD80"/>
    <mergeCell ref="AE80:AG80"/>
    <mergeCell ref="AH80:AJ80"/>
    <mergeCell ref="AK80:AM80"/>
    <mergeCell ref="AN78:AP78"/>
    <mergeCell ref="AQ78:AS78"/>
    <mergeCell ref="AT78:AV78"/>
    <mergeCell ref="AW78:AZ78"/>
    <mergeCell ref="U79:X79"/>
    <mergeCell ref="Y79:AA79"/>
    <mergeCell ref="AB79:AD79"/>
    <mergeCell ref="AE79:AG79"/>
    <mergeCell ref="AH79:AJ79"/>
    <mergeCell ref="AK79:AM79"/>
    <mergeCell ref="AN77:AP77"/>
    <mergeCell ref="AQ77:AS77"/>
    <mergeCell ref="AT77:AV77"/>
    <mergeCell ref="AW77:AZ77"/>
    <mergeCell ref="U78:X78"/>
    <mergeCell ref="Y78:AA78"/>
    <mergeCell ref="AB78:AD78"/>
    <mergeCell ref="AE78:AG78"/>
    <mergeCell ref="AH78:AJ78"/>
    <mergeCell ref="AK78:AM78"/>
    <mergeCell ref="AN76:AP76"/>
    <mergeCell ref="AQ76:AS76"/>
    <mergeCell ref="AT76:AV76"/>
    <mergeCell ref="AW76:AZ76"/>
    <mergeCell ref="U77:X77"/>
    <mergeCell ref="Y77:AA77"/>
    <mergeCell ref="AB77:AD77"/>
    <mergeCell ref="AE77:AG77"/>
    <mergeCell ref="AH77:AJ77"/>
    <mergeCell ref="AK77:AM77"/>
    <mergeCell ref="U76:X76"/>
    <mergeCell ref="Y76:AA76"/>
    <mergeCell ref="AB76:AD76"/>
    <mergeCell ref="AE76:AG76"/>
    <mergeCell ref="AH76:AJ76"/>
    <mergeCell ref="AK76:AM76"/>
    <mergeCell ref="U75:X75"/>
    <mergeCell ref="Y75:AA75"/>
    <mergeCell ref="AB75:AD75"/>
    <mergeCell ref="AE75:AG75"/>
    <mergeCell ref="AT75:AV75"/>
    <mergeCell ref="AW75:AZ75"/>
    <mergeCell ref="AN74:AP74"/>
    <mergeCell ref="AT74:AV74"/>
    <mergeCell ref="AH75:AJ75"/>
    <mergeCell ref="AK75:AM75"/>
    <mergeCell ref="AN75:AP75"/>
    <mergeCell ref="AQ73:AS73"/>
    <mergeCell ref="AQ75:AS75"/>
    <mergeCell ref="U74:X74"/>
    <mergeCell ref="Y74:AA74"/>
    <mergeCell ref="AB74:AD74"/>
    <mergeCell ref="AE74:AG74"/>
    <mergeCell ref="AH74:AJ74"/>
    <mergeCell ref="AK74:AM74"/>
    <mergeCell ref="AT72:AV72"/>
    <mergeCell ref="AW72:AZ72"/>
    <mergeCell ref="U73:X73"/>
    <mergeCell ref="Y73:AA73"/>
    <mergeCell ref="AB73:AD73"/>
    <mergeCell ref="AE73:AG73"/>
    <mergeCell ref="AH73:AJ73"/>
    <mergeCell ref="AK73:AM73"/>
    <mergeCell ref="AN73:AP73"/>
    <mergeCell ref="AW73:AZ73"/>
    <mergeCell ref="C39:AC39"/>
    <mergeCell ref="C53:N54"/>
    <mergeCell ref="AW62:AZ67"/>
    <mergeCell ref="AT65:AV67"/>
    <mergeCell ref="AQ65:AS67"/>
    <mergeCell ref="O53:Z54"/>
    <mergeCell ref="C40:AC41"/>
    <mergeCell ref="C42:AC42"/>
    <mergeCell ref="C43:AC44"/>
    <mergeCell ref="C45:AC45"/>
    <mergeCell ref="Q62:R67"/>
    <mergeCell ref="L62:P67"/>
    <mergeCell ref="L68:P68"/>
    <mergeCell ref="U71:X71"/>
    <mergeCell ref="Y71:AA71"/>
    <mergeCell ref="AB71:AD71"/>
    <mergeCell ref="AE72:AG72"/>
    <mergeCell ref="AH72:AJ72"/>
    <mergeCell ref="AK72:AM72"/>
    <mergeCell ref="AN72:AP72"/>
    <mergeCell ref="AQ72:AS72"/>
    <mergeCell ref="S62:T67"/>
    <mergeCell ref="AE71:AG71"/>
    <mergeCell ref="AH71:AJ71"/>
    <mergeCell ref="AK71:AM71"/>
    <mergeCell ref="U72:X72"/>
    <mergeCell ref="Y72:AA72"/>
    <mergeCell ref="AB72:AD72"/>
    <mergeCell ref="AW28:AZ29"/>
    <mergeCell ref="AN70:AP70"/>
    <mergeCell ref="AQ70:AS70"/>
    <mergeCell ref="AT70:AV70"/>
    <mergeCell ref="AW70:AZ70"/>
    <mergeCell ref="P48:AY48"/>
    <mergeCell ref="D49:AY49"/>
    <mergeCell ref="B1:BA1"/>
    <mergeCell ref="B2:BA2"/>
    <mergeCell ref="J23:AS23"/>
    <mergeCell ref="M13:AP13"/>
    <mergeCell ref="K15:AR15"/>
    <mergeCell ref="J17:AS20"/>
    <mergeCell ref="M22:AP22"/>
    <mergeCell ref="B3:BA3"/>
    <mergeCell ref="C62:K67"/>
    <mergeCell ref="C68:K68"/>
    <mergeCell ref="AS5:AZ5"/>
    <mergeCell ref="AT6:AZ6"/>
    <mergeCell ref="AS7:AZ7"/>
    <mergeCell ref="AR8:AZ8"/>
    <mergeCell ref="AQ9:AZ9"/>
    <mergeCell ref="C28:AC29"/>
    <mergeCell ref="C55:N55"/>
    <mergeCell ref="O55:Z55"/>
    <mergeCell ref="S91:T91"/>
    <mergeCell ref="Q89:R89"/>
    <mergeCell ref="Q90:R90"/>
    <mergeCell ref="S90:T90"/>
    <mergeCell ref="Q91:R91"/>
    <mergeCell ref="AT4:AZ4"/>
    <mergeCell ref="AW69:AZ69"/>
    <mergeCell ref="O56:Z56"/>
    <mergeCell ref="M50:AY50"/>
    <mergeCell ref="C56:N56"/>
    <mergeCell ref="S92:T92"/>
    <mergeCell ref="AQ69:AS69"/>
    <mergeCell ref="AT69:AV69"/>
    <mergeCell ref="U70:X70"/>
    <mergeCell ref="Y70:AA70"/>
    <mergeCell ref="AB70:AD70"/>
    <mergeCell ref="AE70:AG70"/>
    <mergeCell ref="AH70:AJ70"/>
    <mergeCell ref="AK70:AM70"/>
    <mergeCell ref="S89:T89"/>
    <mergeCell ref="Q92:R92"/>
    <mergeCell ref="C91:K92"/>
    <mergeCell ref="L91:P92"/>
    <mergeCell ref="Q87:R87"/>
    <mergeCell ref="C87:K88"/>
    <mergeCell ref="C89:K90"/>
    <mergeCell ref="L89:P90"/>
    <mergeCell ref="L87:P88"/>
    <mergeCell ref="S87:T87"/>
    <mergeCell ref="Q88:R88"/>
    <mergeCell ref="S88:T88"/>
    <mergeCell ref="Q85:R85"/>
    <mergeCell ref="S85:T85"/>
    <mergeCell ref="Q86:R86"/>
    <mergeCell ref="S86:T86"/>
    <mergeCell ref="Q84:R84"/>
    <mergeCell ref="S84:T84"/>
    <mergeCell ref="L81:P82"/>
    <mergeCell ref="Q81:R81"/>
    <mergeCell ref="Q82:R82"/>
    <mergeCell ref="S81:T81"/>
    <mergeCell ref="S82:T82"/>
    <mergeCell ref="Q83:R83"/>
    <mergeCell ref="S83:T83"/>
    <mergeCell ref="L83:P84"/>
    <mergeCell ref="Q80:R80"/>
    <mergeCell ref="S80:T80"/>
    <mergeCell ref="L77:P78"/>
    <mergeCell ref="Q77:R77"/>
    <mergeCell ref="Q78:R78"/>
    <mergeCell ref="S77:T77"/>
    <mergeCell ref="S78:T78"/>
    <mergeCell ref="Q79:R79"/>
    <mergeCell ref="S79:T79"/>
    <mergeCell ref="L79:P80"/>
    <mergeCell ref="S73:T73"/>
    <mergeCell ref="Q74:R74"/>
    <mergeCell ref="S74:T74"/>
    <mergeCell ref="C77:K78"/>
    <mergeCell ref="Q75:R75"/>
    <mergeCell ref="S75:T75"/>
    <mergeCell ref="Q76:R76"/>
    <mergeCell ref="S76:T76"/>
    <mergeCell ref="L75:P76"/>
    <mergeCell ref="C75:K76"/>
    <mergeCell ref="Z135:AC135"/>
    <mergeCell ref="C117:AZ117"/>
    <mergeCell ref="C118:AZ118"/>
    <mergeCell ref="L71:P71"/>
    <mergeCell ref="L72:P72"/>
    <mergeCell ref="Q71:R71"/>
    <mergeCell ref="Q72:R72"/>
    <mergeCell ref="S71:T71"/>
    <mergeCell ref="S72:T72"/>
    <mergeCell ref="Q73:R73"/>
    <mergeCell ref="Z136:AC136"/>
    <mergeCell ref="AD136:AH136"/>
    <mergeCell ref="AI136:AM136"/>
    <mergeCell ref="AN136:AR136"/>
    <mergeCell ref="AS136:AV136"/>
    <mergeCell ref="AW136:AZ136"/>
    <mergeCell ref="C127:K127"/>
    <mergeCell ref="L127:P127"/>
    <mergeCell ref="Q127:R127"/>
    <mergeCell ref="S127:T127"/>
    <mergeCell ref="Q130:R130"/>
    <mergeCell ref="S130:T130"/>
    <mergeCell ref="AS134:AV134"/>
    <mergeCell ref="AW134:AZ134"/>
    <mergeCell ref="U133:Y133"/>
    <mergeCell ref="Z133:AC133"/>
    <mergeCell ref="AS135:AV135"/>
    <mergeCell ref="Q131:R131"/>
    <mergeCell ref="S131:T131"/>
    <mergeCell ref="AN131:AR131"/>
    <mergeCell ref="AW135:AZ135"/>
    <mergeCell ref="U135:Y135"/>
    <mergeCell ref="AS132:AV132"/>
    <mergeCell ref="AW132:AZ132"/>
    <mergeCell ref="U131:Y131"/>
    <mergeCell ref="U132:Y132"/>
    <mergeCell ref="AW133:AZ133"/>
    <mergeCell ref="U134:Y134"/>
    <mergeCell ref="Z134:AC134"/>
    <mergeCell ref="AD134:AH134"/>
    <mergeCell ref="AI134:AM134"/>
    <mergeCell ref="AN134:AR134"/>
    <mergeCell ref="AS128:AV128"/>
    <mergeCell ref="AW128:AZ128"/>
    <mergeCell ref="U129:Y129"/>
    <mergeCell ref="Z129:AC129"/>
    <mergeCell ref="AD129:AH129"/>
    <mergeCell ref="AI129:AM129"/>
    <mergeCell ref="AN129:AR129"/>
    <mergeCell ref="AS129:AV129"/>
    <mergeCell ref="AW129:AZ129"/>
    <mergeCell ref="U128:Y128"/>
    <mergeCell ref="AX170:AZ170"/>
    <mergeCell ref="Q172:R172"/>
    <mergeCell ref="S172:U172"/>
    <mergeCell ref="V172:Y172"/>
    <mergeCell ref="Z172:AB172"/>
    <mergeCell ref="AC172:AF172"/>
    <mergeCell ref="AG172:AI172"/>
    <mergeCell ref="AJ172:AL172"/>
    <mergeCell ref="AU170:AW170"/>
    <mergeCell ref="AM170:AP170"/>
    <mergeCell ref="C169:K169"/>
    <mergeCell ref="L169:P169"/>
    <mergeCell ref="Q169:R169"/>
    <mergeCell ref="AI128:AM128"/>
    <mergeCell ref="U130:Y130"/>
    <mergeCell ref="Z130:AC130"/>
    <mergeCell ref="C143:AZ143"/>
    <mergeCell ref="AN139:AR139"/>
    <mergeCell ref="AS139:AV139"/>
    <mergeCell ref="AW139:AZ139"/>
    <mergeCell ref="S169:U169"/>
    <mergeCell ref="V169:Y169"/>
    <mergeCell ref="Z169:AB169"/>
    <mergeCell ref="AC169:AF169"/>
    <mergeCell ref="AG169:AI169"/>
    <mergeCell ref="AJ169:AL169"/>
    <mergeCell ref="C171:K171"/>
    <mergeCell ref="L171:P171"/>
    <mergeCell ref="C172:K172"/>
    <mergeCell ref="L172:P172"/>
    <mergeCell ref="C175:K175"/>
    <mergeCell ref="L175:P175"/>
    <mergeCell ref="C173:K173"/>
    <mergeCell ref="L173:P173"/>
    <mergeCell ref="C174:K174"/>
    <mergeCell ref="L174:P174"/>
    <mergeCell ref="AQ169:AT169"/>
    <mergeCell ref="AU169:AW169"/>
    <mergeCell ref="AX169:AZ169"/>
    <mergeCell ref="C170:K170"/>
    <mergeCell ref="L170:P170"/>
    <mergeCell ref="Q170:R170"/>
    <mergeCell ref="S170:U170"/>
    <mergeCell ref="V170:Y170"/>
    <mergeCell ref="Z170:AB170"/>
    <mergeCell ref="AG170:AI170"/>
    <mergeCell ref="AH69:AJ69"/>
    <mergeCell ref="AK69:AM69"/>
    <mergeCell ref="AN69:AP69"/>
    <mergeCell ref="Y214:AF214"/>
    <mergeCell ref="AI214:AP214"/>
    <mergeCell ref="Y215:AF215"/>
    <mergeCell ref="AI215:AP215"/>
    <mergeCell ref="AJ170:AL170"/>
    <mergeCell ref="AC170:AF170"/>
    <mergeCell ref="U136:Y136"/>
    <mergeCell ref="U68:X68"/>
    <mergeCell ref="Q70:R70"/>
    <mergeCell ref="S70:T70"/>
    <mergeCell ref="Q68:R68"/>
    <mergeCell ref="S68:T68"/>
    <mergeCell ref="AE69:AG69"/>
    <mergeCell ref="AO27:AZ27"/>
    <mergeCell ref="AO28:AV29"/>
    <mergeCell ref="AD32:AM32"/>
    <mergeCell ref="AD36:AM36"/>
    <mergeCell ref="C30:AC31"/>
    <mergeCell ref="AD28:AM28"/>
    <mergeCell ref="C27:AC27"/>
    <mergeCell ref="AD27:AM27"/>
    <mergeCell ref="C32:AC34"/>
    <mergeCell ref="C35:AC35"/>
    <mergeCell ref="AD40:AM40"/>
    <mergeCell ref="AD43:AM43"/>
    <mergeCell ref="AB65:AD67"/>
    <mergeCell ref="Y65:AA67"/>
    <mergeCell ref="Y62:AV64"/>
    <mergeCell ref="C58:AZ58"/>
    <mergeCell ref="C59:AZ59"/>
    <mergeCell ref="AK61:AZ61"/>
    <mergeCell ref="U62:X67"/>
    <mergeCell ref="AN65:AP67"/>
    <mergeCell ref="AK65:AM67"/>
    <mergeCell ref="AH65:AJ67"/>
    <mergeCell ref="AE65:AG67"/>
    <mergeCell ref="Y68:AA68"/>
    <mergeCell ref="AB68:AD68"/>
    <mergeCell ref="AE68:AG68"/>
    <mergeCell ref="AH68:AJ68"/>
    <mergeCell ref="AW68:AZ68"/>
    <mergeCell ref="Q69:R69"/>
    <mergeCell ref="S69:T69"/>
    <mergeCell ref="U69:X69"/>
    <mergeCell ref="Y69:AA69"/>
    <mergeCell ref="AB69:AD69"/>
    <mergeCell ref="AK68:AM68"/>
    <mergeCell ref="AN68:AP68"/>
    <mergeCell ref="AQ68:AS68"/>
    <mergeCell ref="AT68:AV68"/>
    <mergeCell ref="C182:AM182"/>
    <mergeCell ref="C136:K137"/>
    <mergeCell ref="C138:K139"/>
    <mergeCell ref="C134:K135"/>
    <mergeCell ref="L134:P135"/>
    <mergeCell ref="Q134:R134"/>
    <mergeCell ref="S134:T134"/>
    <mergeCell ref="Q135:R135"/>
    <mergeCell ref="S135:T135"/>
    <mergeCell ref="AM169:AP169"/>
    <mergeCell ref="AN182:AR182"/>
    <mergeCell ref="S138:T138"/>
    <mergeCell ref="L136:P137"/>
    <mergeCell ref="Q136:R136"/>
    <mergeCell ref="L138:P139"/>
    <mergeCell ref="Q138:R138"/>
    <mergeCell ref="Q139:R139"/>
    <mergeCell ref="S136:T136"/>
    <mergeCell ref="Q137:R137"/>
    <mergeCell ref="S137:T137"/>
    <mergeCell ref="AS182:AZ182"/>
    <mergeCell ref="C183:AM183"/>
    <mergeCell ref="C185:AM185"/>
    <mergeCell ref="AN185:AR185"/>
    <mergeCell ref="AS185:AZ185"/>
    <mergeCell ref="AN183:AR183"/>
    <mergeCell ref="AS183:AZ183"/>
    <mergeCell ref="C184:AM184"/>
    <mergeCell ref="AN184:AR184"/>
    <mergeCell ref="AS184:AZ184"/>
    <mergeCell ref="C191:AZ191"/>
    <mergeCell ref="C192:AZ192"/>
    <mergeCell ref="AA200:AB200"/>
    <mergeCell ref="AC200:AF200"/>
    <mergeCell ref="AG200:AN200"/>
    <mergeCell ref="AO200:AR200"/>
    <mergeCell ref="AO199:AR199"/>
    <mergeCell ref="AS199:AZ199"/>
    <mergeCell ref="AW194:AZ194"/>
    <mergeCell ref="AS196:AZ197"/>
    <mergeCell ref="C198:V198"/>
    <mergeCell ref="AA198:AB198"/>
    <mergeCell ref="AC198:AF198"/>
    <mergeCell ref="AG198:AN198"/>
    <mergeCell ref="AC195:AN195"/>
    <mergeCell ref="AA195:AB197"/>
    <mergeCell ref="C195:V197"/>
    <mergeCell ref="AG196:AN197"/>
    <mergeCell ref="AG199:AN199"/>
    <mergeCell ref="C199:V199"/>
    <mergeCell ref="C200:V200"/>
    <mergeCell ref="AA199:AB199"/>
    <mergeCell ref="AC199:AF199"/>
    <mergeCell ref="W200:Z200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141" min="2" max="51" man="1"/>
    <brk id="176" min="2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87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398" t="s">
        <v>304</v>
      </c>
      <c r="C1" s="398"/>
      <c r="D1" s="398"/>
    </row>
    <row r="2" spans="2:4" ht="15" customHeight="1" thickBot="1">
      <c r="B2" s="399" t="s">
        <v>21</v>
      </c>
      <c r="C2" s="399"/>
      <c r="D2" s="12"/>
    </row>
    <row r="3" spans="2:4" ht="10.5">
      <c r="B3" s="3"/>
      <c r="C3" s="4"/>
      <c r="D3" s="5"/>
    </row>
    <row r="4" spans="2:4" ht="12" customHeight="1">
      <c r="B4" s="6"/>
      <c r="C4" s="146" t="s">
        <v>44</v>
      </c>
      <c r="D4" s="7"/>
    </row>
    <row r="5" spans="2:4" ht="12" customHeight="1">
      <c r="B5" s="6"/>
      <c r="C5" s="146" t="s">
        <v>244</v>
      </c>
      <c r="D5" s="7"/>
    </row>
    <row r="6" spans="2:4" ht="12" customHeight="1">
      <c r="B6" s="6"/>
      <c r="C6" s="146" t="s">
        <v>245</v>
      </c>
      <c r="D6" s="7"/>
    </row>
    <row r="7" spans="2:4" ht="12" customHeight="1">
      <c r="B7" s="6"/>
      <c r="C7" s="146" t="s">
        <v>246</v>
      </c>
      <c r="D7" s="7"/>
    </row>
    <row r="8" spans="2:4" ht="12" customHeight="1">
      <c r="B8" s="6"/>
      <c r="C8" s="146" t="s">
        <v>48</v>
      </c>
      <c r="D8" s="7"/>
    </row>
    <row r="9" spans="2:4" ht="12" customHeight="1">
      <c r="B9" s="6"/>
      <c r="C9" s="146" t="s">
        <v>122</v>
      </c>
      <c r="D9" s="7"/>
    </row>
    <row r="10" spans="2:4" ht="10.5">
      <c r="B10" s="6"/>
      <c r="C10" s="139"/>
      <c r="D10" s="7"/>
    </row>
    <row r="11" spans="2:4" ht="10.5">
      <c r="B11" s="6"/>
      <c r="C11" s="139"/>
      <c r="D11" s="7"/>
    </row>
    <row r="12" spans="2:4" ht="10.5">
      <c r="B12" s="6"/>
      <c r="C12" s="139"/>
      <c r="D12" s="7"/>
    </row>
    <row r="13" spans="2:4" ht="12" customHeight="1">
      <c r="B13" s="6"/>
      <c r="C13" s="87" t="s">
        <v>26</v>
      </c>
      <c r="D13" s="7"/>
    </row>
    <row r="14" spans="2:4" ht="12" customHeight="1">
      <c r="B14" s="6"/>
      <c r="C14" s="400" t="s">
        <v>247</v>
      </c>
      <c r="D14" s="7"/>
    </row>
    <row r="15" spans="2:4" ht="12" customHeight="1">
      <c r="B15" s="6"/>
      <c r="C15" s="400"/>
      <c r="D15" s="7"/>
    </row>
    <row r="16" spans="2:4" ht="12" customHeight="1">
      <c r="B16" s="6"/>
      <c r="C16" s="88"/>
      <c r="D16" s="7"/>
    </row>
    <row r="17" spans="2:4" ht="12" customHeight="1">
      <c r="B17" s="6"/>
      <c r="C17" s="115" t="s">
        <v>0</v>
      </c>
      <c r="D17" s="7"/>
    </row>
    <row r="18" spans="2:4" ht="12" customHeight="1">
      <c r="B18" s="6"/>
      <c r="C18" s="115" t="s">
        <v>1</v>
      </c>
      <c r="D18" s="7"/>
    </row>
    <row r="19" spans="2:4" ht="12" customHeight="1">
      <c r="B19" s="6"/>
      <c r="C19" s="96"/>
      <c r="D19" s="7"/>
    </row>
    <row r="20" spans="2:4" ht="31.5">
      <c r="B20" s="6"/>
      <c r="C20" s="122" t="s">
        <v>248</v>
      </c>
      <c r="D20" s="7"/>
    </row>
    <row r="21" spans="2:4" ht="12" customHeight="1">
      <c r="B21" s="6"/>
      <c r="C21" s="122" t="s">
        <v>293</v>
      </c>
      <c r="D21" s="7"/>
    </row>
    <row r="22" spans="2:4" ht="31.5">
      <c r="B22" s="6"/>
      <c r="C22" s="122" t="s">
        <v>294</v>
      </c>
      <c r="D22" s="7"/>
    </row>
    <row r="23" spans="2:4" ht="42">
      <c r="B23" s="6"/>
      <c r="C23" s="122" t="s">
        <v>302</v>
      </c>
      <c r="D23" s="7"/>
    </row>
    <row r="24" spans="2:4" ht="52.5">
      <c r="B24" s="6"/>
      <c r="C24" s="122" t="s">
        <v>295</v>
      </c>
      <c r="D24" s="7"/>
    </row>
    <row r="25" spans="2:4" ht="21">
      <c r="B25" s="6"/>
      <c r="C25" s="123" t="s">
        <v>249</v>
      </c>
      <c r="D25" s="7"/>
    </row>
    <row r="26" spans="2:4" ht="12" customHeight="1">
      <c r="B26" s="6"/>
      <c r="C26" s="96"/>
      <c r="D26" s="7"/>
    </row>
    <row r="27" spans="2:4" ht="12" customHeight="1">
      <c r="B27" s="6"/>
      <c r="C27" s="115" t="s">
        <v>2</v>
      </c>
      <c r="D27" s="7"/>
    </row>
    <row r="28" spans="2:4" ht="12" customHeight="1">
      <c r="B28" s="6"/>
      <c r="C28" s="115" t="s">
        <v>3</v>
      </c>
      <c r="D28" s="7"/>
    </row>
    <row r="29" spans="2:4" ht="12" customHeight="1">
      <c r="B29" s="6"/>
      <c r="C29" s="397" t="s">
        <v>250</v>
      </c>
      <c r="D29" s="7"/>
    </row>
    <row r="30" spans="2:4" ht="12" customHeight="1">
      <c r="B30" s="6"/>
      <c r="C30" s="397"/>
      <c r="D30" s="7"/>
    </row>
    <row r="31" spans="2:4" ht="12" customHeight="1">
      <c r="B31" s="6"/>
      <c r="C31" s="8"/>
      <c r="D31" s="7"/>
    </row>
    <row r="32" spans="2:4" ht="21">
      <c r="B32" s="6"/>
      <c r="C32" s="122" t="s">
        <v>251</v>
      </c>
      <c r="D32" s="7"/>
    </row>
    <row r="33" spans="2:4" ht="12" customHeight="1">
      <c r="B33" s="6"/>
      <c r="C33" s="122" t="s">
        <v>252</v>
      </c>
      <c r="D33" s="7"/>
    </row>
    <row r="34" spans="2:4" ht="31.5">
      <c r="B34" s="6"/>
      <c r="C34" s="122" t="s">
        <v>253</v>
      </c>
      <c r="D34" s="7"/>
    </row>
    <row r="35" spans="2:4" ht="21">
      <c r="B35" s="6"/>
      <c r="C35" s="123" t="s">
        <v>254</v>
      </c>
      <c r="D35" s="7"/>
    </row>
    <row r="36" spans="2:4" ht="12" customHeight="1">
      <c r="B36" s="6"/>
      <c r="C36" s="123" t="s">
        <v>255</v>
      </c>
      <c r="D36" s="7"/>
    </row>
    <row r="37" spans="2:4" ht="12" customHeight="1">
      <c r="B37" s="6"/>
      <c r="C37" s="122" t="s">
        <v>256</v>
      </c>
      <c r="D37" s="7"/>
    </row>
    <row r="38" spans="2:4" ht="12" customHeight="1">
      <c r="B38" s="6"/>
      <c r="C38" s="122" t="s">
        <v>257</v>
      </c>
      <c r="D38" s="7"/>
    </row>
    <row r="39" spans="2:4" ht="12" customHeight="1">
      <c r="B39" s="6"/>
      <c r="C39" s="122" t="s">
        <v>258</v>
      </c>
      <c r="D39" s="7"/>
    </row>
    <row r="40" spans="2:4" ht="12" customHeight="1">
      <c r="B40" s="6"/>
      <c r="C40" s="122" t="s">
        <v>259</v>
      </c>
      <c r="D40" s="7"/>
    </row>
    <row r="41" spans="2:4" ht="12" customHeight="1">
      <c r="B41" s="6"/>
      <c r="C41" s="122" t="s">
        <v>260</v>
      </c>
      <c r="D41" s="7"/>
    </row>
    <row r="42" spans="2:4" ht="12" customHeight="1">
      <c r="B42" s="6"/>
      <c r="C42" s="122" t="s">
        <v>261</v>
      </c>
      <c r="D42" s="7"/>
    </row>
    <row r="43" spans="2:4" ht="12" customHeight="1">
      <c r="B43" s="6"/>
      <c r="C43" s="96"/>
      <c r="D43" s="7"/>
    </row>
    <row r="44" spans="2:4" ht="12" customHeight="1">
      <c r="B44" s="6"/>
      <c r="C44" s="115" t="s">
        <v>4</v>
      </c>
      <c r="D44" s="7"/>
    </row>
    <row r="45" spans="2:4" ht="12" customHeight="1">
      <c r="B45" s="6"/>
      <c r="C45" s="115" t="s">
        <v>5</v>
      </c>
      <c r="D45" s="7"/>
    </row>
    <row r="46" spans="2:4" ht="12" customHeight="1">
      <c r="B46" s="6"/>
      <c r="C46" s="115" t="s">
        <v>262</v>
      </c>
      <c r="D46" s="7"/>
    </row>
    <row r="47" spans="2:4" ht="12" customHeight="1">
      <c r="B47" s="6"/>
      <c r="C47" s="96"/>
      <c r="D47" s="7"/>
    </row>
    <row r="48" spans="2:4" ht="12" customHeight="1">
      <c r="B48" s="6"/>
      <c r="C48" s="123" t="s">
        <v>263</v>
      </c>
      <c r="D48" s="7"/>
    </row>
    <row r="49" spans="2:4" ht="12" customHeight="1">
      <c r="B49" s="6"/>
      <c r="C49" s="123" t="s">
        <v>264</v>
      </c>
      <c r="D49" s="7"/>
    </row>
    <row r="50" spans="2:4" ht="12" customHeight="1">
      <c r="B50" s="6"/>
      <c r="C50" s="123" t="s">
        <v>265</v>
      </c>
      <c r="D50" s="7"/>
    </row>
    <row r="51" spans="2:4" ht="21">
      <c r="B51" s="6"/>
      <c r="C51" s="123" t="s">
        <v>266</v>
      </c>
      <c r="D51" s="7"/>
    </row>
    <row r="52" spans="2:4" ht="12" customHeight="1">
      <c r="B52" s="6"/>
      <c r="C52" s="123" t="s">
        <v>267</v>
      </c>
      <c r="D52" s="7"/>
    </row>
    <row r="53" spans="2:4" ht="21">
      <c r="B53" s="6"/>
      <c r="C53" s="123" t="s">
        <v>268</v>
      </c>
      <c r="D53" s="7"/>
    </row>
    <row r="54" spans="2:4" ht="21">
      <c r="B54" s="6"/>
      <c r="C54" s="122" t="s">
        <v>269</v>
      </c>
      <c r="D54" s="7"/>
    </row>
    <row r="55" spans="2:4" ht="12" customHeight="1">
      <c r="B55" s="6"/>
      <c r="C55" s="122" t="s">
        <v>270</v>
      </c>
      <c r="D55" s="7"/>
    </row>
    <row r="56" spans="2:4" ht="21">
      <c r="B56" s="6"/>
      <c r="C56" s="122" t="s">
        <v>271</v>
      </c>
      <c r="D56" s="7"/>
    </row>
    <row r="57" spans="2:4" ht="21">
      <c r="B57" s="6"/>
      <c r="C57" s="122" t="s">
        <v>272</v>
      </c>
      <c r="D57" s="7"/>
    </row>
    <row r="58" spans="2:4" ht="12" customHeight="1">
      <c r="B58" s="6"/>
      <c r="C58" s="122" t="s">
        <v>273</v>
      </c>
      <c r="D58" s="7"/>
    </row>
    <row r="59" spans="2:4" ht="12" customHeight="1">
      <c r="B59" s="6"/>
      <c r="C59" s="122" t="s">
        <v>274</v>
      </c>
      <c r="D59" s="7"/>
    </row>
    <row r="60" spans="2:4" ht="12" customHeight="1">
      <c r="B60" s="6"/>
      <c r="C60" s="8"/>
      <c r="D60" s="7"/>
    </row>
    <row r="61" spans="2:4" ht="12" customHeight="1">
      <c r="B61" s="6"/>
      <c r="C61" s="114" t="s">
        <v>6</v>
      </c>
      <c r="D61" s="7"/>
    </row>
    <row r="62" spans="2:4" ht="12" customHeight="1">
      <c r="B62" s="6"/>
      <c r="C62" s="114" t="s">
        <v>7</v>
      </c>
      <c r="D62" s="7"/>
    </row>
    <row r="63" spans="2:4" ht="12" customHeight="1">
      <c r="B63" s="6"/>
      <c r="C63" s="115" t="s">
        <v>8</v>
      </c>
      <c r="D63" s="7"/>
    </row>
    <row r="64" spans="2:4" ht="12" customHeight="1">
      <c r="B64" s="6"/>
      <c r="C64" s="96"/>
      <c r="D64" s="7"/>
    </row>
    <row r="65" spans="2:4" ht="12" customHeight="1">
      <c r="B65" s="6"/>
      <c r="C65" s="122" t="s">
        <v>275</v>
      </c>
      <c r="D65" s="7"/>
    </row>
    <row r="66" spans="2:4" ht="12" customHeight="1">
      <c r="B66" s="6"/>
      <c r="C66" s="122" t="s">
        <v>276</v>
      </c>
      <c r="D66" s="7"/>
    </row>
    <row r="67" spans="2:4" ht="12" customHeight="1">
      <c r="B67" s="6"/>
      <c r="C67" s="122" t="s">
        <v>277</v>
      </c>
      <c r="D67" s="7"/>
    </row>
    <row r="68" spans="2:4" ht="12" customHeight="1">
      <c r="B68" s="6"/>
      <c r="C68" s="122" t="s">
        <v>278</v>
      </c>
      <c r="D68" s="7"/>
    </row>
    <row r="69" spans="2:4" ht="21">
      <c r="B69" s="6"/>
      <c r="C69" s="122" t="s">
        <v>279</v>
      </c>
      <c r="D69" s="7"/>
    </row>
    <row r="70" spans="2:4" ht="31.5">
      <c r="B70" s="6"/>
      <c r="C70" s="122" t="s">
        <v>280</v>
      </c>
      <c r="D70" s="7"/>
    </row>
    <row r="71" spans="2:4" ht="31.5">
      <c r="B71" s="6"/>
      <c r="C71" s="122" t="s">
        <v>281</v>
      </c>
      <c r="D71" s="7"/>
    </row>
    <row r="72" spans="2:4" ht="31.5">
      <c r="B72" s="6"/>
      <c r="C72" s="122" t="s">
        <v>282</v>
      </c>
      <c r="D72" s="7"/>
    </row>
    <row r="73" spans="2:4" ht="12" customHeight="1">
      <c r="B73" s="6"/>
      <c r="C73" s="122" t="s">
        <v>283</v>
      </c>
      <c r="D73" s="7"/>
    </row>
    <row r="74" spans="2:4" ht="12" customHeight="1">
      <c r="B74" s="6"/>
      <c r="C74" s="8"/>
      <c r="D74" s="7"/>
    </row>
    <row r="75" spans="2:4" ht="12" customHeight="1">
      <c r="B75" s="6"/>
      <c r="C75" s="114" t="s">
        <v>9</v>
      </c>
      <c r="D75" s="7"/>
    </row>
    <row r="76" spans="2:4" ht="12" customHeight="1">
      <c r="B76" s="6"/>
      <c r="C76" s="114" t="s">
        <v>10</v>
      </c>
      <c r="D76" s="7"/>
    </row>
    <row r="77" spans="2:4" ht="12" customHeight="1">
      <c r="B77" s="6"/>
      <c r="C77" s="397" t="s">
        <v>284</v>
      </c>
      <c r="D77" s="7"/>
    </row>
    <row r="78" spans="2:4" ht="12" customHeight="1">
      <c r="B78" s="6"/>
      <c r="C78" s="397"/>
      <c r="D78" s="7"/>
    </row>
    <row r="79" spans="2:4" ht="12" customHeight="1">
      <c r="B79" s="6"/>
      <c r="C79" s="96"/>
      <c r="D79" s="7"/>
    </row>
    <row r="80" spans="2:4" ht="21">
      <c r="B80" s="6"/>
      <c r="C80" s="122" t="s">
        <v>285</v>
      </c>
      <c r="D80" s="7"/>
    </row>
    <row r="81" spans="2:4" ht="21">
      <c r="B81" s="6"/>
      <c r="C81" s="122" t="s">
        <v>286</v>
      </c>
      <c r="D81" s="7"/>
    </row>
    <row r="82" spans="2:4" ht="12" customHeight="1">
      <c r="B82" s="6"/>
      <c r="C82" s="123" t="s">
        <v>287</v>
      </c>
      <c r="D82" s="7"/>
    </row>
    <row r="83" spans="2:4" ht="12" customHeight="1">
      <c r="B83" s="6"/>
      <c r="C83" s="124" t="s">
        <v>288</v>
      </c>
      <c r="D83" s="7"/>
    </row>
    <row r="84" spans="2:4" ht="12" customHeight="1">
      <c r="B84" s="6"/>
      <c r="C84" s="8"/>
      <c r="D84" s="7"/>
    </row>
    <row r="85" spans="2:4" ht="12" customHeight="1">
      <c r="B85" s="6"/>
      <c r="C85" s="95"/>
      <c r="D85" s="7"/>
    </row>
    <row r="86" spans="2:4" ht="12" customHeight="1">
      <c r="B86" s="6"/>
      <c r="C86" s="8"/>
      <c r="D86" s="7"/>
    </row>
    <row r="87" spans="2:4" ht="12" customHeight="1" thickBot="1">
      <c r="B87" s="9"/>
      <c r="C87" s="2"/>
      <c r="D87" s="10"/>
    </row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</sheetData>
  <sheetProtection/>
  <mergeCells count="5">
    <mergeCell ref="C29:C30"/>
    <mergeCell ref="C77:C78"/>
    <mergeCell ref="B1:D1"/>
    <mergeCell ref="B2:C2"/>
    <mergeCell ref="C14:C15"/>
  </mergeCells>
  <hyperlinks>
    <hyperlink ref="B2:C2" location="'1-иппп (Минздрав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2020-02-11T08:51:01Z</cp:lastPrinted>
  <dcterms:created xsi:type="dcterms:W3CDTF">2003-10-18T11:05:50Z</dcterms:created>
  <dcterms:modified xsi:type="dcterms:W3CDTF">2021-03-17T10:04:46Z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